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<sst xmlns="http://schemas.openxmlformats.org/spreadsheetml/2006/main" count="62" uniqueCount="61">
  <si>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Oświata i wychowanie</t>
  </si>
  <si>
    <t>Gospodarka gruntami i nieruchomościami</t>
  </si>
  <si>
    <t>Kultura fizyczna i sport</t>
  </si>
  <si>
    <t>Straż Miejska</t>
  </si>
  <si>
    <t>Plan zad.</t>
  </si>
  <si>
    <t>Usługi opiekuńcze i specjalistyczne usługi opiekuńcze</t>
  </si>
  <si>
    <t>Ochrona zdrowia</t>
  </si>
  <si>
    <t>Obiekty sportowe</t>
  </si>
  <si>
    <t>Wpływy i wydatki związane z gromadzeniem środków z opłat produktowych</t>
  </si>
  <si>
    <t>ubezpieczenia społecznego</t>
  </si>
  <si>
    <t>Pomoc społeczna</t>
  </si>
  <si>
    <t>Udziały gmin w podatkach stanowiących dochód budżetu państwa</t>
  </si>
  <si>
    <t>podatku od czynności cywilnoprawnych oraz podatków i opłat lokalnych od</t>
  </si>
  <si>
    <t>Ośrodki pomocy społecznej</t>
  </si>
  <si>
    <t>Wpływy z innych opłat stanowiących dochody jednostek samorządu</t>
  </si>
  <si>
    <t>Plan ogółem</t>
  </si>
  <si>
    <t>Treść</t>
  </si>
  <si>
    <t>Dział</t>
  </si>
  <si>
    <t>Różne rozliczenia finansowe</t>
  </si>
  <si>
    <t>Urzędy wojewódzkie</t>
  </si>
  <si>
    <t>Różne rozliczenia</t>
  </si>
  <si>
    <t>Wpływy z podatku rolnego, podatku leśnego, podatku od spadków i darowizn,</t>
  </si>
  <si>
    <t>Szkoły podstawowe</t>
  </si>
  <si>
    <t>poborem</t>
  </si>
  <si>
    <t>Plan zad. zlecone</t>
  </si>
  <si>
    <t xml:space="preserve">świadczenia z pomocy społecznej oraz niektóre świadczenia rodzinne </t>
  </si>
  <si>
    <t>Przeciwdziałanie alkoholizmowi</t>
  </si>
  <si>
    <t>Część równoważąca subwencji ogólnej dla gmin</t>
  </si>
  <si>
    <t>Część oświatowa subwencji ogólnej dla jednostek samorządu terytorialnego</t>
  </si>
  <si>
    <t>cywilnoprawnych, podatków i opłat lokalnych od osób prawnych i innych</t>
  </si>
  <si>
    <t>Gospodarka mieszkaniowa</t>
  </si>
  <si>
    <t>Pozostała działalność</t>
  </si>
  <si>
    <t>Plan zad. własne</t>
  </si>
  <si>
    <t>Gospodarka komunalna i ochrona środowiska</t>
  </si>
  <si>
    <t>jednostek organizacyjnych</t>
  </si>
  <si>
    <t>Administracja publiczna</t>
  </si>
  <si>
    <t>Rolnictwo i łowiectwo</t>
  </si>
  <si>
    <t>porozumienia</t>
  </si>
  <si>
    <t>Razem</t>
  </si>
  <si>
    <t>Wpływy z podatku rolnego, podatku leśnego, podatku od czynności</t>
  </si>
  <si>
    <t>Dochody od osób prawnych, od osób fizycznych i od innych jednostek</t>
  </si>
  <si>
    <t>Rozdział</t>
  </si>
  <si>
    <t>Składki na ubezpieczenie zdrowotne opłacane za osoby pobierające niektóre</t>
  </si>
  <si>
    <t>Przedszkola</t>
  </si>
  <si>
    <t>nieposiadających osobowości prawnej oraz wydatki związane z ich</t>
  </si>
  <si>
    <t>Świadczenia rodzinne oraz składki na ubezpieczenia emerytalne i rentowe z</t>
  </si>
  <si>
    <t>osób fizycznych</t>
  </si>
  <si>
    <t>Wpływy z podatku dochodowego od osób fizycznych</t>
  </si>
  <si>
    <t>Obrona cywilna</t>
  </si>
  <si>
    <t>Bezpieczeństwo publiczne i ochrona przeciwpożarowa</t>
  </si>
  <si>
    <t>Zasiłki i pomoc w naturze oraz składki na ubezpieczenia społeczne</t>
  </si>
  <si>
    <t>Część wyrównawcza subwencji ogólnej dla gmin</t>
  </si>
  <si>
    <t>Wpływy z różnych rozliczeń</t>
  </si>
  <si>
    <t>terytorialnego na podstawie ustaw</t>
  </si>
  <si>
    <t>Transport i łączność</t>
  </si>
  <si>
    <t>Drogi publiczne gminne</t>
  </si>
  <si>
    <t>Urzedy naczelnych organów władzy państwowej kontroli i ochrony prawa oraz sądownictwa</t>
  </si>
  <si>
    <t>Urzędy naczelnych organów władzy państwowej, kontroli i ochrony prawa</t>
  </si>
  <si>
    <t>Gimnazja</t>
  </si>
  <si>
    <t>Kultura i ochrona dziedzictwa naodowego</t>
  </si>
  <si>
    <t>Domy i ośrodki kultury, świetlce i kluby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</si>
</sst>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0.00"/>
    <numFmt numFmtId="174" formatCode="00000"/>
    <numFmt numFmtId="175" formatCode="???"/>
    <numFmt numFmtId="176" formatCode="?,??0.00"/>
    <numFmt numFmtId="177" formatCode="?????"/>
    <numFmt numFmtId="178" formatCode="?,???,??0.00"/>
    <numFmt numFmtId="179" formatCode="??,??0.00"/>
    <numFmt numFmtId="180" formatCode="???,??0.00"/>
    <numFmt numFmtId="181" formatCode="?"/>
    <numFmt numFmtId="182" formatCode="??,???,??0.00"/>
    <numFmt numFmtId="183" formatCode="#,##0.00\ &quot;zł&quot;"/>
  </numFmts>
  <fonts count="5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183" fontId="1" fillId="0" borderId="1" xfId="0" applyNumberFormat="1" applyFont="1" applyBorder="1" applyAlignment="1">
      <alignment horizontal="right" vertical="top"/>
    </xf>
    <xf numFmtId="17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183" fontId="2" fillId="0" borderId="1" xfId="0" applyNumberFormat="1" applyFont="1" applyBorder="1" applyAlignment="1">
      <alignment horizontal="right" vertical="top"/>
    </xf>
    <xf numFmtId="175" fontId="1" fillId="0" borderId="1" xfId="0" applyNumberFormat="1" applyFont="1" applyBorder="1" applyAlignment="1">
      <alignment horizontal="center" vertical="top"/>
    </xf>
    <xf numFmtId="177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 vertical="top"/>
    </xf>
    <xf numFmtId="183" fontId="1" fillId="0" borderId="0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/>
    </xf>
    <xf numFmtId="183" fontId="1" fillId="0" borderId="2" xfId="0" applyNumberFormat="1" applyFont="1" applyBorder="1" applyAlignment="1">
      <alignment horizontal="center" vertical="center"/>
    </xf>
    <xf numFmtId="183" fontId="1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83" fontId="4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83" fontId="4" fillId="0" borderId="0" xfId="0" applyNumberFormat="1" applyFont="1" applyAlignment="1">
      <alignment/>
    </xf>
    <xf numFmtId="183" fontId="1" fillId="0" borderId="2" xfId="0" applyNumberFormat="1" applyFont="1" applyBorder="1" applyAlignment="1">
      <alignment horizontal="center" vertical="center"/>
    </xf>
    <xf numFmtId="183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56</xdr:row>
      <xdr:rowOff>0</xdr:rowOff>
    </xdr:from>
    <xdr:to>
      <xdr:col>6</xdr:col>
      <xdr:colOff>847725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524250" y="7934325"/>
          <a:ext cx="43053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7934325"/>
          <a:ext cx="800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9">
      <selection activeCell="D57" sqref="D57"/>
    </sheetView>
  </sheetViews>
  <sheetFormatPr defaultColWidth="9.140625" defaultRowHeight="12.75"/>
  <cols>
    <col min="1" max="1" width="4.57421875" style="25" bestFit="1" customWidth="1"/>
    <col min="2" max="2" width="7.421875" style="25" customWidth="1"/>
    <col min="3" max="3" width="52.140625" style="16" customWidth="1"/>
    <col min="4" max="4" width="14.140625" style="26" bestFit="1" customWidth="1"/>
    <col min="5" max="5" width="14.57421875" style="26" bestFit="1" customWidth="1"/>
    <col min="6" max="6" width="11.8515625" style="26" bestFit="1" customWidth="1"/>
    <col min="7" max="7" width="12.7109375" style="26" bestFit="1" customWidth="1"/>
    <col min="8" max="8" width="12.140625" style="16" customWidth="1"/>
    <col min="9" max="9" width="9.57421875" style="16" customWidth="1"/>
    <col min="10" max="16384" width="9.140625" style="16" customWidth="1"/>
  </cols>
  <sheetData>
    <row r="1" spans="1:8" ht="12" customHeight="1">
      <c r="A1" s="29" t="s">
        <v>17</v>
      </c>
      <c r="B1" s="29" t="s">
        <v>41</v>
      </c>
      <c r="C1" s="29" t="s">
        <v>16</v>
      </c>
      <c r="D1" s="27" t="s">
        <v>32</v>
      </c>
      <c r="E1" s="27" t="s">
        <v>24</v>
      </c>
      <c r="F1" s="20" t="s">
        <v>4</v>
      </c>
      <c r="G1" s="27" t="s">
        <v>15</v>
      </c>
      <c r="H1" s="15"/>
    </row>
    <row r="2" spans="1:8" ht="11.25" customHeight="1">
      <c r="A2" s="30"/>
      <c r="B2" s="30"/>
      <c r="C2" s="30"/>
      <c r="D2" s="28"/>
      <c r="E2" s="28"/>
      <c r="F2" s="21" t="s">
        <v>37</v>
      </c>
      <c r="G2" s="28"/>
      <c r="H2" s="15"/>
    </row>
    <row r="3" spans="1:8" ht="12" customHeight="1">
      <c r="A3" s="14"/>
      <c r="B3" s="14"/>
      <c r="C3" s="22"/>
      <c r="D3" s="23"/>
      <c r="E3" s="23"/>
      <c r="F3" s="23"/>
      <c r="G3" s="23"/>
      <c r="H3" s="15"/>
    </row>
    <row r="4" spans="1:8" ht="10.5" customHeight="1">
      <c r="A4" s="1">
        <v>10</v>
      </c>
      <c r="B4" s="14"/>
      <c r="C4" s="2" t="s">
        <v>36</v>
      </c>
      <c r="D4" s="3">
        <f>SUM(D5)</f>
        <v>750</v>
      </c>
      <c r="E4" s="3">
        <f>SUM(E5)</f>
        <v>0</v>
      </c>
      <c r="F4" s="3">
        <f>SUM(F5)</f>
        <v>0</v>
      </c>
      <c r="G4" s="3">
        <f aca="true" t="shared" si="0" ref="G4:G17">SUM(D4:F4)</f>
        <v>750</v>
      </c>
      <c r="H4" s="15"/>
    </row>
    <row r="5" spans="1:8" ht="10.5" customHeight="1">
      <c r="A5" s="14"/>
      <c r="B5" s="4">
        <v>1095</v>
      </c>
      <c r="C5" s="5" t="s">
        <v>31</v>
      </c>
      <c r="D5" s="6">
        <v>750</v>
      </c>
      <c r="E5" s="6">
        <v>0</v>
      </c>
      <c r="F5" s="6">
        <v>0</v>
      </c>
      <c r="G5" s="6">
        <f t="shared" si="0"/>
        <v>750</v>
      </c>
      <c r="H5" s="15"/>
    </row>
    <row r="6" spans="1:8" ht="10.5" customHeight="1">
      <c r="A6" s="7">
        <v>600</v>
      </c>
      <c r="B6" s="14"/>
      <c r="C6" s="2" t="s">
        <v>54</v>
      </c>
      <c r="D6" s="3">
        <f>SUM(D7)</f>
        <v>10000</v>
      </c>
      <c r="E6" s="3">
        <f>SUM(E7)</f>
        <v>0</v>
      </c>
      <c r="F6" s="3">
        <f>SUM(F7)</f>
        <v>0</v>
      </c>
      <c r="G6" s="3">
        <f t="shared" si="0"/>
        <v>10000</v>
      </c>
      <c r="H6" s="15"/>
    </row>
    <row r="7" spans="1:8" ht="10.5" customHeight="1">
      <c r="A7" s="14"/>
      <c r="B7" s="8">
        <v>60016</v>
      </c>
      <c r="C7" s="5" t="s">
        <v>55</v>
      </c>
      <c r="D7" s="6">
        <v>10000</v>
      </c>
      <c r="E7" s="6">
        <v>0</v>
      </c>
      <c r="F7" s="6">
        <v>0</v>
      </c>
      <c r="G7" s="6">
        <f t="shared" si="0"/>
        <v>10000</v>
      </c>
      <c r="H7" s="15"/>
    </row>
    <row r="8" spans="1:8" ht="10.5" customHeight="1">
      <c r="A8" s="7">
        <v>700</v>
      </c>
      <c r="B8" s="14"/>
      <c r="C8" s="2" t="s">
        <v>30</v>
      </c>
      <c r="D8" s="3">
        <f>SUM(D9)</f>
        <v>2023000</v>
      </c>
      <c r="E8" s="3">
        <f>SUM(E9)</f>
        <v>0</v>
      </c>
      <c r="F8" s="3">
        <f>SUM(F9)</f>
        <v>0</v>
      </c>
      <c r="G8" s="3">
        <f t="shared" si="0"/>
        <v>2023000</v>
      </c>
      <c r="H8" s="15"/>
    </row>
    <row r="9" spans="1:8" ht="10.5" customHeight="1">
      <c r="A9" s="14"/>
      <c r="B9" s="8">
        <v>70005</v>
      </c>
      <c r="C9" s="5" t="s">
        <v>1</v>
      </c>
      <c r="D9" s="6">
        <v>2023000</v>
      </c>
      <c r="E9" s="6">
        <v>0</v>
      </c>
      <c r="F9" s="6">
        <v>0</v>
      </c>
      <c r="G9" s="6">
        <f t="shared" si="0"/>
        <v>2023000</v>
      </c>
      <c r="H9" s="15"/>
    </row>
    <row r="10" spans="1:8" ht="10.5" customHeight="1">
      <c r="A10" s="7">
        <v>750</v>
      </c>
      <c r="B10" s="14"/>
      <c r="C10" s="2" t="s">
        <v>35</v>
      </c>
      <c r="D10" s="3">
        <f>SUM(D11:D11)</f>
        <v>2000</v>
      </c>
      <c r="E10" s="3">
        <f>SUM(E11:E11)</f>
        <v>95713</v>
      </c>
      <c r="F10" s="3">
        <f>SUM(F11:F11)</f>
        <v>4535</v>
      </c>
      <c r="G10" s="3">
        <f t="shared" si="0"/>
        <v>102248</v>
      </c>
      <c r="H10" s="15"/>
    </row>
    <row r="11" spans="1:8" ht="10.5" customHeight="1">
      <c r="A11" s="14"/>
      <c r="B11" s="8">
        <v>75011</v>
      </c>
      <c r="C11" s="5" t="s">
        <v>19</v>
      </c>
      <c r="D11" s="6">
        <v>2000</v>
      </c>
      <c r="E11" s="6">
        <v>95713</v>
      </c>
      <c r="F11" s="6">
        <v>4535</v>
      </c>
      <c r="G11" s="6">
        <f t="shared" si="0"/>
        <v>102248</v>
      </c>
      <c r="H11" s="15"/>
    </row>
    <row r="12" spans="1:8" s="13" customFormat="1" ht="21">
      <c r="A12" s="9">
        <v>751</v>
      </c>
      <c r="B12" s="10"/>
      <c r="C12" s="11" t="s">
        <v>56</v>
      </c>
      <c r="D12" s="3">
        <f>SUM(D13)</f>
        <v>0</v>
      </c>
      <c r="E12" s="3">
        <f>SUM(E13)</f>
        <v>2248</v>
      </c>
      <c r="F12" s="3">
        <f>SUM(F13)</f>
        <v>0</v>
      </c>
      <c r="G12" s="3">
        <f>SUM(D12:F12)</f>
        <v>2248</v>
      </c>
      <c r="H12" s="12"/>
    </row>
    <row r="13" spans="1:8" ht="10.5" customHeight="1">
      <c r="A13" s="14"/>
      <c r="B13" s="8">
        <v>75101</v>
      </c>
      <c r="C13" s="5" t="s">
        <v>57</v>
      </c>
      <c r="D13" s="6">
        <v>0</v>
      </c>
      <c r="E13" s="6">
        <v>2248</v>
      </c>
      <c r="F13" s="6">
        <v>0</v>
      </c>
      <c r="G13" s="6">
        <f>SUM(D13:F13)</f>
        <v>2248</v>
      </c>
      <c r="H13" s="15"/>
    </row>
    <row r="14" spans="1:8" ht="10.5" customHeight="1">
      <c r="A14" s="7">
        <v>754</v>
      </c>
      <c r="B14" s="14"/>
      <c r="C14" s="2" t="s">
        <v>49</v>
      </c>
      <c r="D14" s="3">
        <f>SUM(D15:D16)</f>
        <v>6000</v>
      </c>
      <c r="E14" s="3">
        <f>SUM(E15:E16)</f>
        <v>1000</v>
      </c>
      <c r="F14" s="3">
        <f>SUM(F15:F16)</f>
        <v>0</v>
      </c>
      <c r="G14" s="3">
        <f t="shared" si="0"/>
        <v>7000</v>
      </c>
      <c r="H14" s="15"/>
    </row>
    <row r="15" spans="1:8" ht="10.5" customHeight="1">
      <c r="A15" s="14"/>
      <c r="B15" s="8">
        <v>75414</v>
      </c>
      <c r="C15" s="5" t="s">
        <v>48</v>
      </c>
      <c r="D15" s="6">
        <v>0</v>
      </c>
      <c r="E15" s="6">
        <v>1000</v>
      </c>
      <c r="F15" s="6">
        <v>0</v>
      </c>
      <c r="G15" s="6">
        <f t="shared" si="0"/>
        <v>1000</v>
      </c>
      <c r="H15" s="15"/>
    </row>
    <row r="16" spans="1:8" ht="10.5" customHeight="1">
      <c r="A16" s="14"/>
      <c r="B16" s="8">
        <v>75416</v>
      </c>
      <c r="C16" s="5" t="s">
        <v>3</v>
      </c>
      <c r="D16" s="6">
        <v>6000</v>
      </c>
      <c r="E16" s="6">
        <v>0</v>
      </c>
      <c r="F16" s="6">
        <v>0</v>
      </c>
      <c r="G16" s="6">
        <f t="shared" si="0"/>
        <v>6000</v>
      </c>
      <c r="H16" s="15"/>
    </row>
    <row r="17" spans="1:8" ht="12" customHeight="1">
      <c r="A17" s="7">
        <v>756</v>
      </c>
      <c r="B17" s="14"/>
      <c r="C17" s="2" t="s">
        <v>40</v>
      </c>
      <c r="D17" s="3">
        <f>SUM(D20:D30)</f>
        <v>6124150</v>
      </c>
      <c r="E17" s="3">
        <f>SUM(E20:E30)</f>
        <v>0</v>
      </c>
      <c r="F17" s="3">
        <f>SUM(F20:F30)</f>
        <v>0</v>
      </c>
      <c r="G17" s="3">
        <f t="shared" si="0"/>
        <v>6124150</v>
      </c>
      <c r="H17" s="15"/>
    </row>
    <row r="18" spans="1:8" ht="12" customHeight="1">
      <c r="A18" s="14"/>
      <c r="B18" s="14"/>
      <c r="C18" s="2" t="s">
        <v>44</v>
      </c>
      <c r="D18" s="23"/>
      <c r="E18" s="23"/>
      <c r="F18" s="23"/>
      <c r="G18" s="23"/>
      <c r="H18" s="15"/>
    </row>
    <row r="19" spans="1:8" ht="12" customHeight="1">
      <c r="A19" s="14"/>
      <c r="B19" s="14"/>
      <c r="C19" s="2" t="s">
        <v>23</v>
      </c>
      <c r="D19" s="23"/>
      <c r="E19" s="23"/>
      <c r="F19" s="23"/>
      <c r="G19" s="23"/>
      <c r="H19" s="15"/>
    </row>
    <row r="20" spans="1:8" ht="10.5" customHeight="1">
      <c r="A20" s="14"/>
      <c r="B20" s="8">
        <v>75601</v>
      </c>
      <c r="C20" s="5" t="s">
        <v>47</v>
      </c>
      <c r="D20" s="6">
        <v>8000</v>
      </c>
      <c r="E20" s="6">
        <v>0</v>
      </c>
      <c r="F20" s="6">
        <v>0</v>
      </c>
      <c r="G20" s="6">
        <f>SUM(D20:F20)</f>
        <v>8000</v>
      </c>
      <c r="H20" s="15"/>
    </row>
    <row r="21" spans="1:8" ht="12" customHeight="1">
      <c r="A21" s="14"/>
      <c r="B21" s="8">
        <v>75615</v>
      </c>
      <c r="C21" s="5" t="s">
        <v>39</v>
      </c>
      <c r="D21" s="6">
        <v>2179150</v>
      </c>
      <c r="E21" s="6">
        <v>0</v>
      </c>
      <c r="F21" s="6">
        <v>0</v>
      </c>
      <c r="G21" s="6">
        <f>SUM(D21:F21)</f>
        <v>2179150</v>
      </c>
      <c r="H21" s="15"/>
    </row>
    <row r="22" spans="1:8" ht="12" customHeight="1">
      <c r="A22" s="14"/>
      <c r="B22" s="14"/>
      <c r="C22" s="5" t="s">
        <v>29</v>
      </c>
      <c r="D22" s="23"/>
      <c r="E22" s="23"/>
      <c r="F22" s="23"/>
      <c r="G22" s="23"/>
      <c r="H22" s="15"/>
    </row>
    <row r="23" spans="1:8" ht="12" customHeight="1">
      <c r="A23" s="14"/>
      <c r="B23" s="14"/>
      <c r="C23" s="5" t="s">
        <v>34</v>
      </c>
      <c r="D23" s="23"/>
      <c r="E23" s="23"/>
      <c r="F23" s="23"/>
      <c r="G23" s="23"/>
      <c r="H23" s="15"/>
    </row>
    <row r="24" spans="1:8" ht="12" customHeight="1">
      <c r="A24" s="14"/>
      <c r="B24" s="8">
        <v>75616</v>
      </c>
      <c r="C24" s="5" t="s">
        <v>21</v>
      </c>
      <c r="D24" s="6">
        <v>1322000</v>
      </c>
      <c r="E24" s="6">
        <v>0</v>
      </c>
      <c r="F24" s="6">
        <v>0</v>
      </c>
      <c r="G24" s="6">
        <f>SUM(D24:F24)</f>
        <v>1322000</v>
      </c>
      <c r="H24" s="15"/>
    </row>
    <row r="25" spans="1:8" ht="12" customHeight="1">
      <c r="A25" s="14"/>
      <c r="B25" s="14"/>
      <c r="C25" s="5" t="s">
        <v>12</v>
      </c>
      <c r="D25" s="23"/>
      <c r="E25" s="23"/>
      <c r="F25" s="23"/>
      <c r="G25" s="23"/>
      <c r="H25" s="15"/>
    </row>
    <row r="26" spans="1:8" ht="12" customHeight="1">
      <c r="A26" s="14"/>
      <c r="B26" s="14"/>
      <c r="C26" s="5" t="s">
        <v>46</v>
      </c>
      <c r="D26" s="23"/>
      <c r="E26" s="23"/>
      <c r="F26" s="23"/>
      <c r="G26" s="23"/>
      <c r="H26" s="15"/>
    </row>
    <row r="27" spans="1:8" ht="12" customHeight="1">
      <c r="A27" s="14"/>
      <c r="B27" s="8">
        <v>75618</v>
      </c>
      <c r="C27" s="5" t="s">
        <v>14</v>
      </c>
      <c r="D27" s="6">
        <v>105000</v>
      </c>
      <c r="E27" s="6">
        <v>0</v>
      </c>
      <c r="F27" s="6">
        <v>0</v>
      </c>
      <c r="G27" s="6">
        <f>SUM(D27:F27)</f>
        <v>105000</v>
      </c>
      <c r="H27" s="15"/>
    </row>
    <row r="28" spans="1:8" ht="12" customHeight="1">
      <c r="A28" s="14"/>
      <c r="B28" s="14"/>
      <c r="C28" s="5" t="s">
        <v>53</v>
      </c>
      <c r="D28" s="23"/>
      <c r="E28" s="23"/>
      <c r="F28" s="23"/>
      <c r="G28" s="23"/>
      <c r="H28" s="15"/>
    </row>
    <row r="29" spans="1:8" ht="10.5" customHeight="1">
      <c r="A29" s="14"/>
      <c r="B29" s="8">
        <v>75619</v>
      </c>
      <c r="C29" s="5" t="s">
        <v>52</v>
      </c>
      <c r="D29" s="6">
        <v>10000</v>
      </c>
      <c r="E29" s="6">
        <v>0</v>
      </c>
      <c r="F29" s="6">
        <v>0</v>
      </c>
      <c r="G29" s="6">
        <f aca="true" t="shared" si="1" ref="G29:G43">SUM(D29:F29)</f>
        <v>10000</v>
      </c>
      <c r="H29" s="15"/>
    </row>
    <row r="30" spans="1:8" ht="10.5" customHeight="1">
      <c r="A30" s="14"/>
      <c r="B30" s="8">
        <v>75621</v>
      </c>
      <c r="C30" s="5" t="s">
        <v>11</v>
      </c>
      <c r="D30" s="6">
        <v>2500000</v>
      </c>
      <c r="E30" s="6">
        <v>0</v>
      </c>
      <c r="F30" s="6">
        <v>0</v>
      </c>
      <c r="G30" s="6">
        <f t="shared" si="1"/>
        <v>2500000</v>
      </c>
      <c r="H30" s="15"/>
    </row>
    <row r="31" spans="1:8" ht="10.5" customHeight="1">
      <c r="A31" s="7">
        <v>758</v>
      </c>
      <c r="B31" s="14"/>
      <c r="C31" s="2" t="s">
        <v>20</v>
      </c>
      <c r="D31" s="3">
        <f>SUM(D32:D35)</f>
        <v>9253435</v>
      </c>
      <c r="E31" s="3">
        <f>SUM(E32:E35)</f>
        <v>0</v>
      </c>
      <c r="F31" s="3">
        <f>SUM(F32:F35)</f>
        <v>0</v>
      </c>
      <c r="G31" s="3">
        <f t="shared" si="1"/>
        <v>9253435</v>
      </c>
      <c r="H31" s="15"/>
    </row>
    <row r="32" spans="1:8" ht="10.5" customHeight="1">
      <c r="A32" s="14"/>
      <c r="B32" s="8">
        <v>75801</v>
      </c>
      <c r="C32" s="5" t="s">
        <v>28</v>
      </c>
      <c r="D32" s="6">
        <v>5860488</v>
      </c>
      <c r="E32" s="6">
        <v>0</v>
      </c>
      <c r="F32" s="6">
        <v>0</v>
      </c>
      <c r="G32" s="6">
        <f t="shared" si="1"/>
        <v>5860488</v>
      </c>
      <c r="H32" s="15"/>
    </row>
    <row r="33" spans="1:8" ht="10.5" customHeight="1">
      <c r="A33" s="14"/>
      <c r="B33" s="8">
        <v>75807</v>
      </c>
      <c r="C33" s="5" t="s">
        <v>51</v>
      </c>
      <c r="D33" s="6">
        <v>3230442</v>
      </c>
      <c r="E33" s="6">
        <v>0</v>
      </c>
      <c r="F33" s="6">
        <v>0</v>
      </c>
      <c r="G33" s="6">
        <f t="shared" si="1"/>
        <v>3230442</v>
      </c>
      <c r="H33" s="15"/>
    </row>
    <row r="34" spans="1:8" ht="10.5" customHeight="1">
      <c r="A34" s="14"/>
      <c r="B34" s="8">
        <v>75814</v>
      </c>
      <c r="C34" s="5" t="s">
        <v>18</v>
      </c>
      <c r="D34" s="6">
        <v>25000</v>
      </c>
      <c r="E34" s="6">
        <v>0</v>
      </c>
      <c r="F34" s="6">
        <v>0</v>
      </c>
      <c r="G34" s="6">
        <f t="shared" si="1"/>
        <v>25000</v>
      </c>
      <c r="H34" s="15"/>
    </row>
    <row r="35" spans="1:7" ht="10.5" customHeight="1">
      <c r="A35" s="14"/>
      <c r="B35" s="8">
        <v>75831</v>
      </c>
      <c r="C35" s="5" t="s">
        <v>27</v>
      </c>
      <c r="D35" s="6">
        <v>137505</v>
      </c>
      <c r="E35" s="6">
        <v>0</v>
      </c>
      <c r="F35" s="6">
        <v>0</v>
      </c>
      <c r="G35" s="6">
        <f t="shared" si="1"/>
        <v>137505</v>
      </c>
    </row>
    <row r="36" spans="1:7" ht="10.5" customHeight="1">
      <c r="A36" s="7">
        <v>801</v>
      </c>
      <c r="B36" s="14"/>
      <c r="C36" s="2" t="s">
        <v>0</v>
      </c>
      <c r="D36" s="3">
        <f>SUM(D37:D39)</f>
        <v>472650</v>
      </c>
      <c r="E36" s="3">
        <f>SUM(E37:E39)</f>
        <v>0</v>
      </c>
      <c r="F36" s="3">
        <f>SUM(F37:F39)</f>
        <v>0</v>
      </c>
      <c r="G36" s="3">
        <f t="shared" si="1"/>
        <v>472650</v>
      </c>
    </row>
    <row r="37" spans="1:7" ht="10.5" customHeight="1">
      <c r="A37" s="14"/>
      <c r="B37" s="8">
        <v>80101</v>
      </c>
      <c r="C37" s="5" t="s">
        <v>22</v>
      </c>
      <c r="D37" s="6">
        <v>165900</v>
      </c>
      <c r="E37" s="6">
        <v>0</v>
      </c>
      <c r="F37" s="6">
        <v>0</v>
      </c>
      <c r="G37" s="6">
        <f t="shared" si="1"/>
        <v>165900</v>
      </c>
    </row>
    <row r="38" spans="1:7" ht="10.5" customHeight="1">
      <c r="A38" s="14"/>
      <c r="B38" s="8">
        <v>80104</v>
      </c>
      <c r="C38" s="5" t="s">
        <v>43</v>
      </c>
      <c r="D38" s="6">
        <v>260000</v>
      </c>
      <c r="E38" s="6">
        <v>0</v>
      </c>
      <c r="F38" s="6">
        <v>0</v>
      </c>
      <c r="G38" s="6">
        <f t="shared" si="1"/>
        <v>260000</v>
      </c>
    </row>
    <row r="39" spans="1:7" ht="10.5" customHeight="1">
      <c r="A39" s="14"/>
      <c r="B39" s="8">
        <v>80110</v>
      </c>
      <c r="C39" s="5" t="s">
        <v>58</v>
      </c>
      <c r="D39" s="6">
        <v>46750</v>
      </c>
      <c r="E39" s="6">
        <v>0</v>
      </c>
      <c r="F39" s="6">
        <v>0</v>
      </c>
      <c r="G39" s="6">
        <f t="shared" si="1"/>
        <v>46750</v>
      </c>
    </row>
    <row r="40" spans="1:7" ht="10.5" customHeight="1">
      <c r="A40" s="7">
        <v>851</v>
      </c>
      <c r="B40" s="14"/>
      <c r="C40" s="2" t="s">
        <v>6</v>
      </c>
      <c r="D40" s="3">
        <f>SUM(D41)</f>
        <v>139000</v>
      </c>
      <c r="E40" s="3">
        <f>SUM(E41)</f>
        <v>0</v>
      </c>
      <c r="F40" s="3">
        <f>SUM(F41)</f>
        <v>0</v>
      </c>
      <c r="G40" s="3">
        <f t="shared" si="1"/>
        <v>139000</v>
      </c>
    </row>
    <row r="41" spans="1:7" ht="10.5" customHeight="1">
      <c r="A41" s="14"/>
      <c r="B41" s="8">
        <v>85154</v>
      </c>
      <c r="C41" s="5" t="s">
        <v>26</v>
      </c>
      <c r="D41" s="6">
        <v>139000</v>
      </c>
      <c r="E41" s="6">
        <v>0</v>
      </c>
      <c r="F41" s="6">
        <v>0</v>
      </c>
      <c r="G41" s="6">
        <f t="shared" si="1"/>
        <v>139000</v>
      </c>
    </row>
    <row r="42" spans="1:7" ht="10.5" customHeight="1">
      <c r="A42" s="7">
        <v>852</v>
      </c>
      <c r="B42" s="14"/>
      <c r="C42" s="2" t="s">
        <v>10</v>
      </c>
      <c r="D42" s="3">
        <f>SUM(D43,D45,D47,D48,D49,D50)</f>
        <v>632000</v>
      </c>
      <c r="E42" s="3">
        <f>SUM(E43,E45,E47,E48,E49,E50)</f>
        <v>4265000</v>
      </c>
      <c r="F42" s="3">
        <f>SUM(F43,F45,F47,F48,F49,F50)</f>
        <v>0</v>
      </c>
      <c r="G42" s="3">
        <f t="shared" si="1"/>
        <v>4897000</v>
      </c>
    </row>
    <row r="43" spans="1:7" ht="12" customHeight="1">
      <c r="A43" s="14"/>
      <c r="B43" s="8">
        <v>85212</v>
      </c>
      <c r="C43" s="5" t="s">
        <v>45</v>
      </c>
      <c r="D43" s="6">
        <v>0</v>
      </c>
      <c r="E43" s="6">
        <v>4032000</v>
      </c>
      <c r="F43" s="6">
        <v>0</v>
      </c>
      <c r="G43" s="6">
        <f t="shared" si="1"/>
        <v>4032000</v>
      </c>
    </row>
    <row r="44" spans="1:7" ht="12" customHeight="1">
      <c r="A44" s="14"/>
      <c r="B44" s="14"/>
      <c r="C44" s="5" t="s">
        <v>9</v>
      </c>
      <c r="D44" s="23"/>
      <c r="E44" s="23"/>
      <c r="F44" s="23"/>
      <c r="G44" s="23"/>
    </row>
    <row r="45" spans="1:7" ht="12" customHeight="1">
      <c r="A45" s="14"/>
      <c r="B45" s="8">
        <v>85213</v>
      </c>
      <c r="C45" s="5" t="s">
        <v>42</v>
      </c>
      <c r="D45" s="6">
        <v>0</v>
      </c>
      <c r="E45" s="6">
        <v>36000</v>
      </c>
      <c r="F45" s="6">
        <v>0</v>
      </c>
      <c r="G45" s="6">
        <f>SUM(D45:F45)</f>
        <v>36000</v>
      </c>
    </row>
    <row r="46" spans="1:7" ht="12" customHeight="1">
      <c r="A46" s="14"/>
      <c r="B46" s="14"/>
      <c r="C46" s="5" t="s">
        <v>25</v>
      </c>
      <c r="D46" s="23"/>
      <c r="E46" s="23"/>
      <c r="F46" s="23"/>
      <c r="G46" s="23"/>
    </row>
    <row r="47" spans="1:7" ht="10.5" customHeight="1">
      <c r="A47" s="14"/>
      <c r="B47" s="8">
        <v>85214</v>
      </c>
      <c r="C47" s="5" t="s">
        <v>50</v>
      </c>
      <c r="D47" s="6">
        <v>431000</v>
      </c>
      <c r="E47" s="6">
        <v>197000</v>
      </c>
      <c r="F47" s="6">
        <v>0</v>
      </c>
      <c r="G47" s="6">
        <f aca="true" t="shared" si="2" ref="G47:G56">SUM(D47:F47)</f>
        <v>628000</v>
      </c>
    </row>
    <row r="48" spans="1:7" ht="10.5" customHeight="1">
      <c r="A48" s="14"/>
      <c r="B48" s="8">
        <v>85219</v>
      </c>
      <c r="C48" s="5" t="s">
        <v>13</v>
      </c>
      <c r="D48" s="6">
        <v>144000</v>
      </c>
      <c r="E48" s="6">
        <v>0</v>
      </c>
      <c r="F48" s="6">
        <v>0</v>
      </c>
      <c r="G48" s="6">
        <f t="shared" si="2"/>
        <v>144000</v>
      </c>
    </row>
    <row r="49" spans="1:7" ht="10.5" customHeight="1">
      <c r="A49" s="14"/>
      <c r="B49" s="8">
        <v>85228</v>
      </c>
      <c r="C49" s="5" t="s">
        <v>5</v>
      </c>
      <c r="D49" s="6">
        <v>17000</v>
      </c>
      <c r="E49" s="6">
        <v>0</v>
      </c>
      <c r="F49" s="6">
        <v>0</v>
      </c>
      <c r="G49" s="6">
        <f t="shared" si="2"/>
        <v>17000</v>
      </c>
    </row>
    <row r="50" spans="1:7" ht="10.5" customHeight="1">
      <c r="A50" s="14"/>
      <c r="B50" s="8">
        <v>85295</v>
      </c>
      <c r="C50" s="5" t="s">
        <v>31</v>
      </c>
      <c r="D50" s="6">
        <v>40000</v>
      </c>
      <c r="E50" s="6">
        <v>0</v>
      </c>
      <c r="F50" s="6">
        <v>0</v>
      </c>
      <c r="G50" s="6">
        <f t="shared" si="2"/>
        <v>40000</v>
      </c>
    </row>
    <row r="51" spans="1:7" ht="10.5" customHeight="1">
      <c r="A51" s="7">
        <v>900</v>
      </c>
      <c r="B51" s="14"/>
      <c r="C51" s="2" t="s">
        <v>33</v>
      </c>
      <c r="D51" s="3">
        <f>SUM(D52)</f>
        <v>1500</v>
      </c>
      <c r="E51" s="3">
        <f>SUM(E52)</f>
        <v>0</v>
      </c>
      <c r="F51" s="3">
        <f>SUM(F52)</f>
        <v>0</v>
      </c>
      <c r="G51" s="3">
        <f t="shared" si="2"/>
        <v>1500</v>
      </c>
    </row>
    <row r="52" spans="1:7" ht="10.5" customHeight="1">
      <c r="A52" s="14"/>
      <c r="B52" s="8">
        <v>90020</v>
      </c>
      <c r="C52" s="5" t="s">
        <v>8</v>
      </c>
      <c r="D52" s="6">
        <v>1500</v>
      </c>
      <c r="E52" s="6">
        <v>0</v>
      </c>
      <c r="F52" s="6">
        <v>0</v>
      </c>
      <c r="G52" s="6">
        <f t="shared" si="2"/>
        <v>1500</v>
      </c>
    </row>
    <row r="53" spans="1:7" s="13" customFormat="1" ht="10.5" customHeight="1">
      <c r="A53" s="19">
        <v>921</v>
      </c>
      <c r="B53" s="10"/>
      <c r="C53" s="2" t="s">
        <v>59</v>
      </c>
      <c r="D53" s="3">
        <f>SUM(D54)</f>
        <v>179670</v>
      </c>
      <c r="E53" s="3">
        <f>SUM(E54)</f>
        <v>0</v>
      </c>
      <c r="F53" s="3">
        <f>SUM(F54)</f>
        <v>0</v>
      </c>
      <c r="G53" s="3">
        <f>SUM(G54)</f>
        <v>179670</v>
      </c>
    </row>
    <row r="54" spans="1:7" ht="10.5" customHeight="1">
      <c r="A54" s="14"/>
      <c r="B54" s="8">
        <v>92109</v>
      </c>
      <c r="C54" s="5" t="s">
        <v>60</v>
      </c>
      <c r="D54" s="6">
        <v>179670</v>
      </c>
      <c r="E54" s="6">
        <v>0</v>
      </c>
      <c r="F54" s="6">
        <v>0</v>
      </c>
      <c r="G54" s="6">
        <f>SUM(D54:F54)</f>
        <v>179670</v>
      </c>
    </row>
    <row r="55" spans="1:7" ht="10.5" customHeight="1">
      <c r="A55" s="7">
        <v>926</v>
      </c>
      <c r="B55" s="14"/>
      <c r="C55" s="2" t="s">
        <v>2</v>
      </c>
      <c r="D55" s="3">
        <f>SUM(D56)</f>
        <v>1100000</v>
      </c>
      <c r="E55" s="3">
        <f>SUM(E56)</f>
        <v>0</v>
      </c>
      <c r="F55" s="3">
        <f>SUM(F56)</f>
        <v>0</v>
      </c>
      <c r="G55" s="3">
        <f t="shared" si="2"/>
        <v>1100000</v>
      </c>
    </row>
    <row r="56" spans="1:7" ht="10.5" customHeight="1">
      <c r="A56" s="14"/>
      <c r="B56" s="8">
        <v>92601</v>
      </c>
      <c r="C56" s="5" t="s">
        <v>7</v>
      </c>
      <c r="D56" s="6">
        <v>1100000</v>
      </c>
      <c r="E56" s="6">
        <v>0</v>
      </c>
      <c r="F56" s="6">
        <v>0</v>
      </c>
      <c r="G56" s="6">
        <f t="shared" si="2"/>
        <v>1100000</v>
      </c>
    </row>
    <row r="57" spans="1:7" ht="10.5" customHeight="1">
      <c r="A57" s="24"/>
      <c r="B57" s="24"/>
      <c r="C57" s="17" t="s">
        <v>38</v>
      </c>
      <c r="D57" s="18">
        <f>SUM(D55,D53,D51,D42,D40,D36,D31,D17,D14,D12,D10,D8,D6,D4)</f>
        <v>19944155</v>
      </c>
      <c r="E57" s="18">
        <f>SUM(E55,E53,E51,E42,E40,E36,E31,E17,E14,E12,E10,E8,E6,E4)</f>
        <v>4363961</v>
      </c>
      <c r="F57" s="18">
        <f>SUM(F55,F53,F51,F42,F40,F36,F31,F17,F14,F12,F10,F8,F6,F4)</f>
        <v>4535</v>
      </c>
      <c r="G57" s="18">
        <f>SUM(G55,G53,G51,G42,G40,G36,G31,G17,G14,G12,G10,G8,G6,G4)</f>
        <v>24312651</v>
      </c>
    </row>
  </sheetData>
  <mergeCells count="6">
    <mergeCell ref="E1:E2"/>
    <mergeCell ref="G1:G2"/>
    <mergeCell ref="A1:A2"/>
    <mergeCell ref="B1:B2"/>
    <mergeCell ref="C1:C2"/>
    <mergeCell ref="D1:D2"/>
  </mergeCells>
  <printOptions/>
  <pageMargins left="0.9" right="0.27" top="1.18" bottom="0.7" header="0.56" footer="0"/>
  <pageSetup firstPageNumber="5" useFirstPageNumber="1" horizontalDpi="600" verticalDpi="600" orientation="landscape" paperSize="10" r:id="rId2"/>
  <headerFooter alignWithMargins="0">
    <oddHeader>&amp;L&amp;"Times New Roman,Pogrubiona"&amp;12BUDŻET GMINY PACZKÓW NA 2006R.&amp;R&amp;"Times New Roman,Normalny"Załącznik Nr 2
Prognozowane dochody według  działów
i rozdziałów klasyfikacji budżetowej</oddHeader>
    <oddFooter>&amp;C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D.Wąsiak</cp:lastModifiedBy>
  <cp:lastPrinted>2005-11-15T15:55:48Z</cp:lastPrinted>
  <dcterms:created xsi:type="dcterms:W3CDTF">2005-12-07T16:46:11Z</dcterms:created>
  <dcterms:modified xsi:type="dcterms:W3CDTF">2006-01-02T08:55:45Z</dcterms:modified>
  <cp:category/>
  <cp:version/>
  <cp:contentType/>
  <cp:contentStatus/>
</cp:coreProperties>
</file>