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IELEŃ MIEJSKA" sheetId="1" r:id="rId1"/>
  </sheets>
  <definedNames/>
  <calcPr fullCalcOnLoad="1"/>
</workbook>
</file>

<file path=xl/sharedStrings.xml><?xml version="1.0" encoding="utf-8"?>
<sst xmlns="http://schemas.openxmlformats.org/spreadsheetml/2006/main" count="365" uniqueCount="127">
  <si>
    <t>L.P.</t>
  </si>
  <si>
    <t>RAZEM</t>
  </si>
  <si>
    <t>x w roku</t>
  </si>
  <si>
    <t>Aleja Chopina</t>
  </si>
  <si>
    <t>WYSZCZEGÓLNIENIE</t>
  </si>
  <si>
    <t>JEDNOSTKA MIARY</t>
  </si>
  <si>
    <t>ILOŚĆ</t>
  </si>
  <si>
    <r>
      <t>m</t>
    </r>
    <r>
      <rPr>
        <vertAlign val="superscript"/>
        <sz val="8"/>
        <rFont val="Tahoma"/>
        <family val="2"/>
      </rPr>
      <t>2</t>
    </r>
  </si>
  <si>
    <t>szt</t>
  </si>
  <si>
    <t>CZĘSTOTLIWOŚĆ</t>
  </si>
  <si>
    <r>
      <t>RAZEM ROCZNIE [m</t>
    </r>
    <r>
      <rPr>
        <b/>
        <vertAlign val="superscript"/>
        <sz val="8"/>
        <rFont val="Tahoma"/>
        <family val="2"/>
      </rPr>
      <t>2</t>
    </r>
    <r>
      <rPr>
        <b/>
        <sz val="8"/>
        <rFont val="Tahoma"/>
        <family val="2"/>
      </rPr>
      <t>]</t>
    </r>
  </si>
  <si>
    <t>rabaty kwiatowe:</t>
  </si>
  <si>
    <t>planty miejskie</t>
  </si>
  <si>
    <t>ul. Poniatowskiego (skwer)</t>
  </si>
  <si>
    <t>ul. Staszica (dworzec PKS)</t>
  </si>
  <si>
    <t>1/2 placu przy ul. Krasińskiego</t>
  </si>
  <si>
    <t>Zakup, ustawienie, i demontaż choinki świątecznej (świerk) w Rynku</t>
  </si>
  <si>
    <r>
      <t>m</t>
    </r>
    <r>
      <rPr>
        <vertAlign val="superscript"/>
        <sz val="8"/>
        <rFont val="Tahoma"/>
        <family val="2"/>
      </rPr>
      <t>3</t>
    </r>
  </si>
  <si>
    <t>CENA
JEDNOSTKOWA
[ZŁ]</t>
  </si>
  <si>
    <t>WARTOŚĆ
NETTO
[ZŁ]</t>
  </si>
  <si>
    <t>PODATEK VAT
[ZŁ]</t>
  </si>
  <si>
    <t>WARTOŚĆ
BRUTTO
[ZŁ]</t>
  </si>
  <si>
    <t>na bieżąco</t>
  </si>
  <si>
    <t>ul. Wrocławska (plac)</t>
  </si>
  <si>
    <t>RAZEM MIESIĘCZNIE [szt]</t>
  </si>
  <si>
    <t>drzewa (planty, skwery, inne tereny zieleni miejskiej)</t>
  </si>
  <si>
    <t>ul. Narutowicza - ul. Staszica (skwer)</t>
  </si>
  <si>
    <t>ul. Krasińskiego (plac)</t>
  </si>
  <si>
    <t>ul. Moniuszki (skwer)</t>
  </si>
  <si>
    <t>ul. Mickiewicza (stara strzelnica)</t>
  </si>
  <si>
    <t>ul. Radosna (skarpa)</t>
  </si>
  <si>
    <t>ul. Krótka (prawa i lewa strona do pierwszego budynku)</t>
  </si>
  <si>
    <t>ul. Jagiellońska (skwer)</t>
  </si>
  <si>
    <t>ul. Chrobrego - ul. Żeromskiego</t>
  </si>
  <si>
    <t>ul. Wojska Polskiego (stary cmentarz)</t>
  </si>
  <si>
    <t>ul. Cisiecka</t>
  </si>
  <si>
    <t>ul. Kościelna (plac)</t>
  </si>
  <si>
    <t>ul. Słowackiego (obok budynku Gminnego Centrum Informacji)</t>
  </si>
  <si>
    <t>ul. Miraszewskiego (skarpa)</t>
  </si>
  <si>
    <t>ul. Miraszewskiego (do zapory)</t>
  </si>
  <si>
    <t>ul. Armii Krajowej (skwer)</t>
  </si>
  <si>
    <t>ul. Armii Krajowej (obok mostu na Młynówce)</t>
  </si>
  <si>
    <t>ul. Poniatowskiego (wokół budynku socjalnego + parking)</t>
  </si>
  <si>
    <r>
      <t>RAZEM [m</t>
    </r>
    <r>
      <rPr>
        <b/>
        <vertAlign val="superscript"/>
        <sz val="8"/>
        <rFont val="Tahoma"/>
        <family val="2"/>
      </rPr>
      <t>3</t>
    </r>
    <r>
      <rPr>
        <b/>
        <sz val="8"/>
        <rFont val="Tahoma"/>
        <family val="2"/>
      </rPr>
      <t>]</t>
    </r>
  </si>
  <si>
    <t>RAZEM [szt]</t>
  </si>
  <si>
    <r>
      <t>RAZEM [m</t>
    </r>
    <r>
      <rPr>
        <b/>
        <vertAlign val="superscript"/>
        <sz val="8"/>
        <rFont val="Tahoma"/>
        <family val="2"/>
      </rPr>
      <t>2</t>
    </r>
    <r>
      <rPr>
        <b/>
        <sz val="8"/>
        <rFont val="Tahoma"/>
        <family val="2"/>
      </rPr>
      <t>]</t>
    </r>
  </si>
  <si>
    <t>Przejście ul. Spacerowa - ul. Jagiellońska</t>
  </si>
  <si>
    <t>Plac przy Domu Kata</t>
  </si>
  <si>
    <t>Wewnętrzna strona murów obronnych</t>
  </si>
  <si>
    <t>Plac przy ul. Wrocławskiej</t>
  </si>
  <si>
    <t>ul. Daszyńskiego (obok budynku Ośrodka Pomocy Społecznej)</t>
  </si>
  <si>
    <t>ul. Górska - ul. Kościuszki</t>
  </si>
  <si>
    <t>ul. Kopernika (teren zieleni)</t>
  </si>
  <si>
    <t>skwer ul. Narutowicza - Staszica 1/2</t>
  </si>
  <si>
    <t>ul. Staszica i ul. Mickiewicza : wymiana piasku w piaskownicach</t>
  </si>
  <si>
    <t>ul. Jagiellońska (plac targowy otoczenie)</t>
  </si>
  <si>
    <t>m2</t>
  </si>
  <si>
    <t>Podwórka Narutowicza - Rynek - Kołłątaja, Rynek - Krasińskiego - Wojska Polskiego, Rynek - Sikorskiego, ul. Wrocławska-E. Plater</t>
  </si>
  <si>
    <t>ul. Kołłątaja skwer obok budynku nr 12</t>
  </si>
  <si>
    <t>ul. Klonowa pas zieleni wzdłuż drogi od strony Ośrodka</t>
  </si>
  <si>
    <t xml:space="preserve">ul. Polna pas zieleni wzdłuż drogi </t>
  </si>
  <si>
    <t>teren zieleni przy ul. Jana III Sobieskiego</t>
  </si>
  <si>
    <t>w roku</t>
  </si>
  <si>
    <t xml:space="preserve">ul. Kopernika teren zieleni </t>
  </si>
  <si>
    <t>ul. Armii Krajowej skwer</t>
  </si>
  <si>
    <t>szt.</t>
  </si>
  <si>
    <t>Teren zieleni wokół budynków ul. Sienkiewicza 33-35, 37-39</t>
  </si>
  <si>
    <t>Kozielno</t>
  </si>
  <si>
    <t xml:space="preserve">x w roku </t>
  </si>
  <si>
    <t>Plac Kościelny</t>
  </si>
  <si>
    <t xml:space="preserve">Utrzymanie słupów ogłoszeniowych ul.Wojska Polskiego, ul. Narutowicza, ul. Armii Krajowej </t>
  </si>
  <si>
    <t>ul. Spacerowa działka nr 862/3</t>
  </si>
  <si>
    <t xml:space="preserve">ul. Spacerowa działka nr 760 </t>
  </si>
  <si>
    <t xml:space="preserve">ul. Spacerowa skarpa </t>
  </si>
  <si>
    <t>ul. Spacerowa działka nr 918/23</t>
  </si>
  <si>
    <t xml:space="preserve">ul. Klonowa staw </t>
  </si>
  <si>
    <t>ul. Spacerowa (lewa i prawa strona do kasztanowca)</t>
  </si>
  <si>
    <t>ul. Kołłątaja - utrzymanie i konserwacja pomnika wraz z uwzględnieniem niezbędnych dekoracji (3 maja, 15 sierpnia, 11 Listopada)</t>
  </si>
  <si>
    <t>ZAŁĄCZNIK 2 KOSZENIE TERENÓW ZIELONYCH</t>
  </si>
  <si>
    <t>ZAŁĄCZNIK 3 GRABIENIE LIŚCI</t>
  </si>
  <si>
    <t>ZAŁĄCZNIK 4 NASADZENIA KWIATÓW I PIELĘGNACJA</t>
  </si>
  <si>
    <t>ZAŁĄCZNIK 8 PLACE ZABAW</t>
  </si>
  <si>
    <t xml:space="preserve">skupiny krzewów, planty, park Aleja Chopina, </t>
  </si>
  <si>
    <t>ZAŁĄCZNIK 1 CIĘCIA PIELĘGNACYJNE KRZEWÓW i DRZEW</t>
  </si>
  <si>
    <t>ul. Spacerowa pas drogi lewa i prawa strona zjazd od ul. Jagiellońskiej  dojazd do bramy wjazdowej sklep motoryzacyjny (działka nr 911)</t>
  </si>
  <si>
    <t>4.</t>
  </si>
  <si>
    <t>Razem sztuk rocznie</t>
  </si>
  <si>
    <t>1.</t>
  </si>
  <si>
    <t>ul. Armii Krajowej -  utrzymanie i konserwacja pomnika wraz z uwzględnieniem niezbędnych dekoracji (3 Maja, 15 sierpnia  i 11 listopada)</t>
  </si>
  <si>
    <t>ul. Spacerowa działka nr 861</t>
  </si>
  <si>
    <t>ul. Jana Pawła II (aleja przy cmentarzu)</t>
  </si>
  <si>
    <t>ZAŁĄCZNIK 6 MONTAŻ CHOINKI ŚWIĄTECZNEJ</t>
  </si>
  <si>
    <t>ZAŁĄCZNIK 7 UTRZYMANIE POMNIKÓW</t>
  </si>
  <si>
    <t>ul. Jana Pawała II  (skwer działka 300)</t>
  </si>
  <si>
    <t>ul. Jana Pawła II  (aleja przy cmentarzu)</t>
  </si>
  <si>
    <t>ul. Jana Pawła II  (skwer działka nr 300)</t>
  </si>
  <si>
    <t>ul. Bartosza schody do ul. Klonowej</t>
  </si>
  <si>
    <t xml:space="preserve">ul. Miraszewskiego plac zabaw+ puntrack rowerowy </t>
  </si>
  <si>
    <t xml:space="preserve">ul. droga ul. Daszyńskiego - ul. Akacjowa </t>
  </si>
  <si>
    <t>ul. Bartosza do nr 8 lewa i prawa strona wjazd od Daszyńskiego + rów melioracyjny</t>
  </si>
  <si>
    <t>ul. Jagiellońska (skarpa dz. 9191/3)</t>
  </si>
  <si>
    <t>RAZEM ROCZNIE [szt]</t>
  </si>
  <si>
    <t>ul. Sienkiewicza 1050/15</t>
  </si>
  <si>
    <t xml:space="preserve">ul. Spokojna </t>
  </si>
  <si>
    <t>ul. Staszica i Aleja Chopina (park), ul. Mickiewicza : utrzymanie i konserwacja urządzeń znajdujących się w ogródku (np. malowanie metalowych i drewnianych elementów wyposażenia ogródka, wymiana desek, malowanie itp.)</t>
  </si>
  <si>
    <t xml:space="preserve">Skrzynki + misy (30 szt. + 60 szt.) </t>
  </si>
  <si>
    <t xml:space="preserve">Wywieszanie flag państwowych w święta państwowe na budynkach Rynek oraz ulicach przyległych w dniach 2, 3 Maja,15 sierpnia, 11 listopada   </t>
  </si>
  <si>
    <t xml:space="preserve">ZAŁĄCZNIK 5 ZAKUP KWIATÓW </t>
  </si>
  <si>
    <t xml:space="preserve">bieżąca pielęgnacja nasadzonych kwiatów i roślin : odchwaszczanie, nawożenie, podlewanie rabaty i klomby Rynek oraz Centrum Przesiadkowe </t>
  </si>
  <si>
    <t>ZAKRES PRAC DO WYKONANIA</t>
  </si>
  <si>
    <t>2.</t>
  </si>
  <si>
    <t xml:space="preserve">Kwietnik kaskadowy </t>
  </si>
  <si>
    <t>3.</t>
  </si>
  <si>
    <t>nasadzenie kwiatów w skrzynkach i misach (30+60+2)</t>
  </si>
  <si>
    <t>ul. Klonowa 862/1 i 862/2</t>
  </si>
  <si>
    <t xml:space="preserve">ul. Robotnicza dzialka 609/7 w części + 609/8 </t>
  </si>
  <si>
    <t xml:space="preserve">nasadzenia kwiatów: obok Domu Kata, Plac Krasińskiego, ul.Armii Krajowej, Narutowicza </t>
  </si>
  <si>
    <t xml:space="preserve">Armii Krajowej rabata </t>
  </si>
  <si>
    <t>Dom Kata rabata</t>
  </si>
  <si>
    <t>Plac Krasińskiego rabata</t>
  </si>
  <si>
    <t xml:space="preserve">bieżąca pielęgnacja nasadzonych kwiatów: odchwaszczanie, nawożenie, podlewanie: misy + kaskady kwiatowe, </t>
  </si>
  <si>
    <t>ZAŁĄCZNIK NR 9 ŚWIĘTA PAŃSTWOWE</t>
  </si>
  <si>
    <t>2813+213</t>
  </si>
  <si>
    <t>przystanek PKS ul. Staszica, ul. Słowackiego, Skwer ul. Poniatowskiego, ul. Mickiewicza (plac zabaw Mickiewicza, Aleja przy cmentarzu komunalnym ul. Jana Pawła II, Dom Kata, ul. Kołłątaja)</t>
  </si>
  <si>
    <t>Pielęgnacja krzewów planty, skupieny krzewów, plac ul. Narutowicza + rabata Rynek, róże Rynek (213m2)</t>
  </si>
  <si>
    <t>ZAŁĄCZNIK 10 SŁUPY OGŁOSZENIOWE</t>
  </si>
  <si>
    <t>Narutowicza rabata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</si>
</sst>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#,##0.00_ ;\-#,##0.00\ "/>
    <numFmt numFmtId="167" formatCode="0.000"/>
    <numFmt numFmtId="168" formatCode="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"/>
  </numFmts>
  <fonts count="48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vertAlign val="superscript"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Tahoma"/>
      <family val="2"/>
    </font>
    <font>
      <vertAlign val="superscript"/>
      <sz val="11"/>
      <name val="Tahoma"/>
      <family val="2"/>
    </font>
    <font>
      <b/>
      <sz val="12"/>
      <name val="Tahoma"/>
      <family val="2"/>
    </font>
    <font>
      <vertAlign val="superscript"/>
      <sz val="9"/>
      <name val="Tahoma"/>
      <family val="2"/>
    </font>
    <font>
      <vertAlign val="superscript"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2" fontId="2" fillId="0" borderId="10" xfId="6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2" fontId="2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60" applyNumberFormat="1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zoomScale="110" zoomScaleNormal="110" zoomScalePageLayoutView="0" workbookViewId="0" topLeftCell="A40">
      <selection activeCell="G133" sqref="G133"/>
    </sheetView>
  </sheetViews>
  <sheetFormatPr defaultColWidth="9.140625" defaultRowHeight="12.75"/>
  <cols>
    <col min="1" max="1" width="4.7109375" style="1" customWidth="1"/>
    <col min="2" max="2" width="38.7109375" style="2" customWidth="1"/>
    <col min="3" max="3" width="10.7109375" style="2" customWidth="1"/>
    <col min="4" max="4" width="10.7109375" style="1" customWidth="1"/>
    <col min="5" max="5" width="5.7109375" style="1" customWidth="1"/>
    <col min="6" max="6" width="10.7109375" style="1" customWidth="1"/>
    <col min="7" max="7" width="9.57421875" style="1" customWidth="1"/>
    <col min="8" max="9" width="13.57421875" style="1" customWidth="1"/>
    <col min="10" max="10" width="12.140625" style="1" customWidth="1"/>
    <col min="11" max="11" width="14.7109375" style="1" customWidth="1"/>
    <col min="12" max="16384" width="9.140625" style="1" customWidth="1"/>
  </cols>
  <sheetData>
    <row r="1" spans="2:11" ht="40.5" customHeight="1">
      <c r="B1" s="39" t="s">
        <v>109</v>
      </c>
      <c r="C1" s="39"/>
      <c r="D1" s="39"/>
      <c r="E1" s="39"/>
      <c r="F1" s="39"/>
      <c r="G1" s="39"/>
      <c r="H1" s="39"/>
      <c r="I1" s="39"/>
      <c r="J1" s="39"/>
      <c r="K1" s="39"/>
    </row>
    <row r="2" ht="21">
      <c r="B2" s="20" t="s">
        <v>83</v>
      </c>
    </row>
    <row r="3" spans="1:11" ht="21" customHeight="1">
      <c r="A3" s="3" t="s">
        <v>0</v>
      </c>
      <c r="B3" s="6" t="s">
        <v>4</v>
      </c>
      <c r="C3" s="6" t="s">
        <v>5</v>
      </c>
      <c r="D3" s="6" t="s">
        <v>6</v>
      </c>
      <c r="E3" s="38" t="s">
        <v>9</v>
      </c>
      <c r="F3" s="38"/>
      <c r="G3" s="6" t="s">
        <v>1</v>
      </c>
      <c r="H3" s="7" t="s">
        <v>18</v>
      </c>
      <c r="I3" s="7" t="s">
        <v>19</v>
      </c>
      <c r="J3" s="7" t="s">
        <v>20</v>
      </c>
      <c r="K3" s="7" t="s">
        <v>21</v>
      </c>
    </row>
    <row r="4" spans="1:11" ht="42">
      <c r="A4" s="14">
        <v>1</v>
      </c>
      <c r="B4" s="15" t="s">
        <v>123</v>
      </c>
      <c r="C4" s="16" t="s">
        <v>56</v>
      </c>
      <c r="D4" s="8">
        <v>285</v>
      </c>
      <c r="E4" s="8">
        <v>2</v>
      </c>
      <c r="F4" s="8" t="s">
        <v>2</v>
      </c>
      <c r="G4" s="8">
        <v>570</v>
      </c>
      <c r="H4" s="12"/>
      <c r="I4" s="12"/>
      <c r="J4" s="12"/>
      <c r="K4" s="12"/>
    </row>
    <row r="5" spans="1:11" ht="21">
      <c r="A5" s="14">
        <v>2</v>
      </c>
      <c r="B5" s="15" t="s">
        <v>124</v>
      </c>
      <c r="C5" s="16" t="s">
        <v>56</v>
      </c>
      <c r="D5" s="37" t="s">
        <v>122</v>
      </c>
      <c r="E5" s="8">
        <v>2</v>
      </c>
      <c r="F5" s="8" t="s">
        <v>2</v>
      </c>
      <c r="G5" s="8">
        <v>6052</v>
      </c>
      <c r="H5" s="12"/>
      <c r="I5" s="12"/>
      <c r="J5" s="12"/>
      <c r="K5" s="12"/>
    </row>
    <row r="6" spans="1:11" ht="10.5">
      <c r="A6" s="14">
        <v>3</v>
      </c>
      <c r="B6" s="15" t="s">
        <v>82</v>
      </c>
      <c r="C6" s="16" t="s">
        <v>65</v>
      </c>
      <c r="D6" s="8">
        <v>386</v>
      </c>
      <c r="E6" s="8">
        <v>2</v>
      </c>
      <c r="F6" s="8" t="s">
        <v>2</v>
      </c>
      <c r="G6" s="8">
        <f>D6*E6</f>
        <v>772</v>
      </c>
      <c r="H6" s="12"/>
      <c r="I6" s="12"/>
      <c r="J6" s="12"/>
      <c r="K6" s="12"/>
    </row>
    <row r="7" spans="1:11" ht="10.5">
      <c r="A7" s="14">
        <v>4</v>
      </c>
      <c r="B7" s="15" t="s">
        <v>25</v>
      </c>
      <c r="C7" s="16" t="s">
        <v>8</v>
      </c>
      <c r="D7" s="8">
        <v>30</v>
      </c>
      <c r="E7" s="8">
        <v>1</v>
      </c>
      <c r="F7" s="8" t="s">
        <v>2</v>
      </c>
      <c r="G7" s="8">
        <f>D7*E7</f>
        <v>30</v>
      </c>
      <c r="H7" s="12"/>
      <c r="I7" s="12"/>
      <c r="J7" s="12"/>
      <c r="K7" s="12"/>
    </row>
    <row r="8" spans="1:11" ht="10.5">
      <c r="A8" s="3"/>
      <c r="B8" s="4" t="s">
        <v>24</v>
      </c>
      <c r="C8" s="4"/>
      <c r="D8" s="5">
        <v>416</v>
      </c>
      <c r="E8" s="5"/>
      <c r="F8" s="5"/>
      <c r="G8" s="5">
        <v>802</v>
      </c>
      <c r="H8" s="12"/>
      <c r="I8" s="24"/>
      <c r="J8" s="24"/>
      <c r="K8" s="24"/>
    </row>
    <row r="9" spans="1:11" ht="11.25">
      <c r="A9" s="5"/>
      <c r="B9" s="4" t="s">
        <v>10</v>
      </c>
      <c r="C9" s="4"/>
      <c r="D9" s="5">
        <v>3311</v>
      </c>
      <c r="E9" s="5"/>
      <c r="F9" s="5"/>
      <c r="G9" s="5">
        <v>6622</v>
      </c>
      <c r="H9" s="12"/>
      <c r="I9" s="24"/>
      <c r="J9" s="24"/>
      <c r="K9" s="24"/>
    </row>
    <row r="10" spans="9:11" ht="10.5">
      <c r="I10" s="31"/>
      <c r="J10" s="31"/>
      <c r="K10" s="31"/>
    </row>
    <row r="11" ht="10.5">
      <c r="B11" s="20" t="s">
        <v>78</v>
      </c>
    </row>
    <row r="12" spans="1:11" ht="21" customHeight="1">
      <c r="A12" s="3" t="s">
        <v>0</v>
      </c>
      <c r="B12" s="6" t="s">
        <v>4</v>
      </c>
      <c r="C12" s="6" t="s">
        <v>5</v>
      </c>
      <c r="D12" s="6" t="s">
        <v>6</v>
      </c>
      <c r="E12" s="38" t="s">
        <v>9</v>
      </c>
      <c r="F12" s="38"/>
      <c r="G12" s="6" t="s">
        <v>1</v>
      </c>
      <c r="H12" s="7"/>
      <c r="I12" s="7"/>
      <c r="J12" s="7"/>
      <c r="K12" s="7"/>
    </row>
    <row r="13" spans="1:11" ht="11.25">
      <c r="A13" s="14">
        <v>1</v>
      </c>
      <c r="B13" s="15" t="s">
        <v>3</v>
      </c>
      <c r="C13" s="16" t="s">
        <v>7</v>
      </c>
      <c r="D13" s="8">
        <v>5721</v>
      </c>
      <c r="E13" s="8">
        <v>4</v>
      </c>
      <c r="F13" s="8" t="s">
        <v>2</v>
      </c>
      <c r="G13" s="8">
        <f aca="true" t="shared" si="0" ref="G13:G64">D13*E13</f>
        <v>22884</v>
      </c>
      <c r="H13" s="18"/>
      <c r="I13" s="12"/>
      <c r="J13" s="12"/>
      <c r="K13" s="12"/>
    </row>
    <row r="14" spans="1:11" ht="11.25">
      <c r="A14" s="14">
        <v>2</v>
      </c>
      <c r="B14" s="15" t="s">
        <v>12</v>
      </c>
      <c r="C14" s="16" t="s">
        <v>7</v>
      </c>
      <c r="D14" s="8">
        <v>21364</v>
      </c>
      <c r="E14" s="8">
        <v>4</v>
      </c>
      <c r="F14" s="8" t="s">
        <v>2</v>
      </c>
      <c r="G14" s="8">
        <f t="shared" si="0"/>
        <v>85456</v>
      </c>
      <c r="H14" s="18"/>
      <c r="I14" s="12"/>
      <c r="J14" s="12"/>
      <c r="K14" s="12"/>
    </row>
    <row r="15" spans="1:11" ht="11.25">
      <c r="A15" s="14">
        <v>4</v>
      </c>
      <c r="B15" s="15" t="s">
        <v>41</v>
      </c>
      <c r="C15" s="16" t="s">
        <v>7</v>
      </c>
      <c r="D15" s="8">
        <v>1528</v>
      </c>
      <c r="E15" s="8">
        <v>3</v>
      </c>
      <c r="F15" s="8" t="s">
        <v>2</v>
      </c>
      <c r="G15" s="8">
        <f t="shared" si="0"/>
        <v>4584</v>
      </c>
      <c r="H15" s="18"/>
      <c r="I15" s="12"/>
      <c r="J15" s="12"/>
      <c r="K15" s="12"/>
    </row>
    <row r="16" spans="1:11" ht="11.25">
      <c r="A16" s="14">
        <v>5</v>
      </c>
      <c r="B16" s="15" t="s">
        <v>40</v>
      </c>
      <c r="C16" s="16" t="s">
        <v>7</v>
      </c>
      <c r="D16" s="8">
        <v>253</v>
      </c>
      <c r="E16" s="8">
        <v>6</v>
      </c>
      <c r="F16" s="8" t="s">
        <v>2</v>
      </c>
      <c r="G16" s="8">
        <f t="shared" si="0"/>
        <v>1518</v>
      </c>
      <c r="H16" s="18"/>
      <c r="I16" s="12"/>
      <c r="J16" s="12"/>
      <c r="K16" s="12"/>
    </row>
    <row r="17" spans="1:11" ht="11.25">
      <c r="A17" s="14">
        <v>6</v>
      </c>
      <c r="B17" s="15" t="s">
        <v>33</v>
      </c>
      <c r="C17" s="16" t="s">
        <v>7</v>
      </c>
      <c r="D17" s="8">
        <v>10173</v>
      </c>
      <c r="E17" s="8">
        <v>2</v>
      </c>
      <c r="F17" s="8" t="s">
        <v>2</v>
      </c>
      <c r="G17" s="8">
        <f t="shared" si="0"/>
        <v>20346</v>
      </c>
      <c r="H17" s="18"/>
      <c r="I17" s="12"/>
      <c r="J17" s="12"/>
      <c r="K17" s="12"/>
    </row>
    <row r="18" spans="1:11" ht="11.25">
      <c r="A18" s="14">
        <v>7</v>
      </c>
      <c r="B18" s="15" t="s">
        <v>35</v>
      </c>
      <c r="C18" s="16" t="s">
        <v>7</v>
      </c>
      <c r="D18" s="8">
        <v>924</v>
      </c>
      <c r="E18" s="8">
        <v>4</v>
      </c>
      <c r="F18" s="8" t="s">
        <v>2</v>
      </c>
      <c r="G18" s="8">
        <f t="shared" si="0"/>
        <v>3696</v>
      </c>
      <c r="H18" s="18"/>
      <c r="I18" s="12"/>
      <c r="J18" s="12"/>
      <c r="K18" s="12"/>
    </row>
    <row r="19" spans="1:11" ht="21">
      <c r="A19" s="14">
        <v>8</v>
      </c>
      <c r="B19" s="15" t="s">
        <v>50</v>
      </c>
      <c r="C19" s="16" t="s">
        <v>7</v>
      </c>
      <c r="D19" s="8">
        <v>36</v>
      </c>
      <c r="E19" s="8">
        <v>4</v>
      </c>
      <c r="F19" s="8" t="s">
        <v>2</v>
      </c>
      <c r="G19" s="8">
        <f t="shared" si="0"/>
        <v>144</v>
      </c>
      <c r="H19" s="18"/>
      <c r="I19" s="12"/>
      <c r="J19" s="12"/>
      <c r="K19" s="12"/>
    </row>
    <row r="20" spans="1:11" ht="11.25">
      <c r="A20" s="14">
        <v>9</v>
      </c>
      <c r="B20" s="15" t="s">
        <v>55</v>
      </c>
      <c r="C20" s="16" t="s">
        <v>7</v>
      </c>
      <c r="D20" s="8">
        <v>1579</v>
      </c>
      <c r="E20" s="8">
        <v>6</v>
      </c>
      <c r="F20" s="8" t="s">
        <v>2</v>
      </c>
      <c r="G20" s="8">
        <f t="shared" si="0"/>
        <v>9474</v>
      </c>
      <c r="H20" s="18"/>
      <c r="I20" s="12"/>
      <c r="J20" s="12"/>
      <c r="K20" s="12"/>
    </row>
    <row r="21" spans="1:11" ht="10.5">
      <c r="A21" s="14">
        <v>10</v>
      </c>
      <c r="B21" s="15" t="s">
        <v>100</v>
      </c>
      <c r="C21" s="16" t="s">
        <v>56</v>
      </c>
      <c r="D21" s="8">
        <v>5077</v>
      </c>
      <c r="E21" s="8">
        <v>2</v>
      </c>
      <c r="F21" s="8" t="s">
        <v>2</v>
      </c>
      <c r="G21" s="8">
        <f t="shared" si="0"/>
        <v>10154</v>
      </c>
      <c r="H21" s="18"/>
      <c r="I21" s="12"/>
      <c r="J21" s="12"/>
      <c r="K21" s="12"/>
    </row>
    <row r="22" spans="1:11" ht="11.25">
      <c r="A22" s="14">
        <v>11</v>
      </c>
      <c r="B22" s="15" t="s">
        <v>32</v>
      </c>
      <c r="C22" s="16" t="s">
        <v>7</v>
      </c>
      <c r="D22" s="8">
        <v>348</v>
      </c>
      <c r="E22" s="8">
        <v>4</v>
      </c>
      <c r="F22" s="8" t="s">
        <v>2</v>
      </c>
      <c r="G22" s="8">
        <f t="shared" si="0"/>
        <v>1392</v>
      </c>
      <c r="H22" s="18"/>
      <c r="I22" s="12"/>
      <c r="J22" s="12"/>
      <c r="K22" s="12"/>
    </row>
    <row r="23" spans="1:11" ht="11.25">
      <c r="A23" s="14">
        <v>12</v>
      </c>
      <c r="B23" s="15" t="s">
        <v>36</v>
      </c>
      <c r="C23" s="16" t="s">
        <v>7</v>
      </c>
      <c r="D23" s="8">
        <v>6867</v>
      </c>
      <c r="E23" s="8">
        <v>4</v>
      </c>
      <c r="F23" s="8" t="s">
        <v>2</v>
      </c>
      <c r="G23" s="8">
        <f t="shared" si="0"/>
        <v>27468</v>
      </c>
      <c r="H23" s="18"/>
      <c r="I23" s="12"/>
      <c r="J23" s="12"/>
      <c r="K23" s="12"/>
    </row>
    <row r="24" spans="1:11" ht="11.25">
      <c r="A24" s="14">
        <v>13</v>
      </c>
      <c r="B24" s="15" t="s">
        <v>27</v>
      </c>
      <c r="C24" s="16" t="s">
        <v>7</v>
      </c>
      <c r="D24" s="8">
        <v>2008</v>
      </c>
      <c r="E24" s="8">
        <v>4</v>
      </c>
      <c r="F24" s="8" t="s">
        <v>2</v>
      </c>
      <c r="G24" s="8">
        <f t="shared" si="0"/>
        <v>8032</v>
      </c>
      <c r="H24" s="18"/>
      <c r="I24" s="12"/>
      <c r="J24" s="12"/>
      <c r="K24" s="12"/>
    </row>
    <row r="25" spans="1:11" ht="21">
      <c r="A25" s="14">
        <v>14</v>
      </c>
      <c r="B25" s="15" t="s">
        <v>31</v>
      </c>
      <c r="C25" s="16" t="s">
        <v>7</v>
      </c>
      <c r="D25" s="8">
        <v>144</v>
      </c>
      <c r="E25" s="8">
        <v>3</v>
      </c>
      <c r="F25" s="8" t="s">
        <v>2</v>
      </c>
      <c r="G25" s="8">
        <f t="shared" si="0"/>
        <v>432</v>
      </c>
      <c r="H25" s="18"/>
      <c r="I25" s="12"/>
      <c r="J25" s="12"/>
      <c r="K25" s="12"/>
    </row>
    <row r="26" spans="1:11" ht="11.25">
      <c r="A26" s="14">
        <v>15</v>
      </c>
      <c r="B26" s="15" t="s">
        <v>29</v>
      </c>
      <c r="C26" s="16" t="s">
        <v>7</v>
      </c>
      <c r="D26" s="8">
        <v>2694</v>
      </c>
      <c r="E26" s="8">
        <v>3</v>
      </c>
      <c r="F26" s="8" t="s">
        <v>2</v>
      </c>
      <c r="G26" s="8">
        <f t="shared" si="0"/>
        <v>8082</v>
      </c>
      <c r="H26" s="18"/>
      <c r="I26" s="12"/>
      <c r="J26" s="12"/>
      <c r="K26" s="12"/>
    </row>
    <row r="27" spans="1:11" ht="11.25">
      <c r="A27" s="14">
        <v>16</v>
      </c>
      <c r="B27" s="15" t="s">
        <v>39</v>
      </c>
      <c r="C27" s="16" t="s">
        <v>7</v>
      </c>
      <c r="D27" s="8">
        <v>3662</v>
      </c>
      <c r="E27" s="8">
        <v>3</v>
      </c>
      <c r="F27" s="8" t="s">
        <v>2</v>
      </c>
      <c r="G27" s="8">
        <f t="shared" si="0"/>
        <v>10986</v>
      </c>
      <c r="H27" s="18"/>
      <c r="I27" s="12"/>
      <c r="J27" s="12"/>
      <c r="K27" s="12"/>
    </row>
    <row r="28" spans="1:11" ht="10.5">
      <c r="A28" s="14">
        <v>17</v>
      </c>
      <c r="B28" s="15" t="s">
        <v>97</v>
      </c>
      <c r="C28" s="16" t="s">
        <v>56</v>
      </c>
      <c r="D28" s="8">
        <v>553</v>
      </c>
      <c r="E28" s="8">
        <v>5</v>
      </c>
      <c r="F28" s="8" t="s">
        <v>2</v>
      </c>
      <c r="G28" s="8">
        <f t="shared" si="0"/>
        <v>2765</v>
      </c>
      <c r="H28" s="18"/>
      <c r="I28" s="12"/>
      <c r="J28" s="12"/>
      <c r="K28" s="12"/>
    </row>
    <row r="29" spans="1:11" ht="11.25">
      <c r="A29" s="14">
        <v>18</v>
      </c>
      <c r="B29" s="15" t="s">
        <v>38</v>
      </c>
      <c r="C29" s="16" t="s">
        <v>7</v>
      </c>
      <c r="D29" s="8">
        <v>356</v>
      </c>
      <c r="E29" s="8">
        <v>3</v>
      </c>
      <c r="F29" s="8" t="s">
        <v>2</v>
      </c>
      <c r="G29" s="8">
        <f t="shared" si="0"/>
        <v>1068</v>
      </c>
      <c r="H29" s="18"/>
      <c r="I29" s="12"/>
      <c r="J29" s="12"/>
      <c r="K29" s="12"/>
    </row>
    <row r="30" spans="1:11" ht="11.25">
      <c r="A30" s="14">
        <v>19</v>
      </c>
      <c r="B30" s="15" t="s">
        <v>28</v>
      </c>
      <c r="C30" s="16" t="s">
        <v>7</v>
      </c>
      <c r="D30" s="8">
        <v>544</v>
      </c>
      <c r="E30" s="8">
        <v>4</v>
      </c>
      <c r="F30" s="8" t="s">
        <v>2</v>
      </c>
      <c r="G30" s="8">
        <f t="shared" si="0"/>
        <v>2176</v>
      </c>
      <c r="H30" s="18"/>
      <c r="I30" s="12"/>
      <c r="J30" s="12"/>
      <c r="K30" s="12"/>
    </row>
    <row r="31" spans="1:11" ht="11.25">
      <c r="A31" s="14">
        <v>20</v>
      </c>
      <c r="B31" s="15" t="s">
        <v>26</v>
      </c>
      <c r="C31" s="16" t="s">
        <v>7</v>
      </c>
      <c r="D31" s="8">
        <v>643</v>
      </c>
      <c r="E31" s="8">
        <v>12</v>
      </c>
      <c r="F31" s="8" t="s">
        <v>2</v>
      </c>
      <c r="G31" s="8">
        <f t="shared" si="0"/>
        <v>7716</v>
      </c>
      <c r="H31" s="18"/>
      <c r="I31" s="12"/>
      <c r="J31" s="12"/>
      <c r="K31" s="12"/>
    </row>
    <row r="32" spans="1:11" ht="11.25">
      <c r="A32" s="14">
        <v>21</v>
      </c>
      <c r="B32" s="15" t="s">
        <v>13</v>
      </c>
      <c r="C32" s="16" t="s">
        <v>7</v>
      </c>
      <c r="D32" s="8">
        <v>3265</v>
      </c>
      <c r="E32" s="8">
        <v>4</v>
      </c>
      <c r="F32" s="8" t="s">
        <v>2</v>
      </c>
      <c r="G32" s="8">
        <f t="shared" si="0"/>
        <v>13060</v>
      </c>
      <c r="H32" s="18"/>
      <c r="I32" s="12"/>
      <c r="J32" s="12"/>
      <c r="K32" s="12"/>
    </row>
    <row r="33" spans="1:11" ht="21">
      <c r="A33" s="14">
        <v>22</v>
      </c>
      <c r="B33" s="15" t="s">
        <v>42</v>
      </c>
      <c r="C33" s="16" t="s">
        <v>7</v>
      </c>
      <c r="D33" s="8">
        <v>1900</v>
      </c>
      <c r="E33" s="8">
        <v>3</v>
      </c>
      <c r="F33" s="8" t="s">
        <v>2</v>
      </c>
      <c r="G33" s="8">
        <f t="shared" si="0"/>
        <v>5700</v>
      </c>
      <c r="H33" s="18"/>
      <c r="I33" s="12"/>
      <c r="J33" s="12"/>
      <c r="K33" s="12"/>
    </row>
    <row r="34" spans="1:11" ht="11.25">
      <c r="A34" s="14">
        <v>23</v>
      </c>
      <c r="B34" s="15" t="s">
        <v>30</v>
      </c>
      <c r="C34" s="16" t="s">
        <v>7</v>
      </c>
      <c r="D34" s="8">
        <v>3135</v>
      </c>
      <c r="E34" s="8">
        <v>3</v>
      </c>
      <c r="F34" s="8" t="s">
        <v>2</v>
      </c>
      <c r="G34" s="8">
        <f t="shared" si="0"/>
        <v>9405</v>
      </c>
      <c r="H34" s="18"/>
      <c r="I34" s="12"/>
      <c r="J34" s="12"/>
      <c r="K34" s="12"/>
    </row>
    <row r="35" spans="1:11" ht="21">
      <c r="A35" s="14">
        <v>24</v>
      </c>
      <c r="B35" s="15" t="s">
        <v>37</v>
      </c>
      <c r="C35" s="16" t="s">
        <v>7</v>
      </c>
      <c r="D35" s="8">
        <v>620</v>
      </c>
      <c r="E35" s="8">
        <v>4</v>
      </c>
      <c r="F35" s="8" t="s">
        <v>2</v>
      </c>
      <c r="G35" s="8">
        <f t="shared" si="0"/>
        <v>2480</v>
      </c>
      <c r="H35" s="18"/>
      <c r="I35" s="12"/>
      <c r="J35" s="12"/>
      <c r="K35" s="12"/>
    </row>
    <row r="36" spans="1:11" ht="11.25">
      <c r="A36" s="14">
        <v>25</v>
      </c>
      <c r="B36" s="15" t="s">
        <v>76</v>
      </c>
      <c r="C36" s="16" t="s">
        <v>7</v>
      </c>
      <c r="D36" s="8">
        <v>476</v>
      </c>
      <c r="E36" s="8">
        <v>3</v>
      </c>
      <c r="F36" s="8" t="s">
        <v>2</v>
      </c>
      <c r="G36" s="8">
        <f t="shared" si="0"/>
        <v>1428</v>
      </c>
      <c r="H36" s="18"/>
      <c r="I36" s="12"/>
      <c r="J36" s="12"/>
      <c r="K36" s="12"/>
    </row>
    <row r="37" spans="1:11" ht="11.25">
      <c r="A37" s="14">
        <v>26</v>
      </c>
      <c r="B37" s="35" t="s">
        <v>14</v>
      </c>
      <c r="C37" s="16" t="s">
        <v>7</v>
      </c>
      <c r="D37" s="8">
        <v>80</v>
      </c>
      <c r="E37" s="8">
        <v>4</v>
      </c>
      <c r="F37" s="26" t="s">
        <v>2</v>
      </c>
      <c r="G37" s="8">
        <f t="shared" si="0"/>
        <v>320</v>
      </c>
      <c r="H37" s="18"/>
      <c r="I37" s="12"/>
      <c r="J37" s="12"/>
      <c r="K37" s="12"/>
    </row>
    <row r="38" spans="1:11" ht="11.25">
      <c r="A38" s="14">
        <v>27</v>
      </c>
      <c r="B38" s="15" t="s">
        <v>34</v>
      </c>
      <c r="C38" s="16" t="s">
        <v>7</v>
      </c>
      <c r="D38" s="8">
        <v>6902</v>
      </c>
      <c r="E38" s="8">
        <v>2</v>
      </c>
      <c r="F38" s="8" t="s">
        <v>2</v>
      </c>
      <c r="G38" s="8">
        <f t="shared" si="0"/>
        <v>13804</v>
      </c>
      <c r="H38" s="18"/>
      <c r="I38" s="12"/>
      <c r="J38" s="12"/>
      <c r="K38" s="12"/>
    </row>
    <row r="39" spans="1:11" ht="11.25">
      <c r="A39" s="14">
        <v>28</v>
      </c>
      <c r="B39" s="15" t="s">
        <v>23</v>
      </c>
      <c r="C39" s="16" t="s">
        <v>7</v>
      </c>
      <c r="D39" s="8">
        <v>7500</v>
      </c>
      <c r="E39" s="8">
        <v>4</v>
      </c>
      <c r="F39" s="8" t="s">
        <v>2</v>
      </c>
      <c r="G39" s="8">
        <f t="shared" si="0"/>
        <v>30000</v>
      </c>
      <c r="H39" s="18"/>
      <c r="I39" s="12"/>
      <c r="J39" s="12"/>
      <c r="K39" s="12"/>
    </row>
    <row r="40" spans="1:11" ht="11.25">
      <c r="A40" s="14">
        <v>29</v>
      </c>
      <c r="B40" s="15" t="s">
        <v>93</v>
      </c>
      <c r="C40" s="16" t="s">
        <v>7</v>
      </c>
      <c r="D40" s="8">
        <v>945</v>
      </c>
      <c r="E40" s="8">
        <v>4</v>
      </c>
      <c r="F40" s="8" t="s">
        <v>2</v>
      </c>
      <c r="G40" s="8">
        <f aca="true" t="shared" si="1" ref="G40:G51">D40*E40</f>
        <v>3780</v>
      </c>
      <c r="H40" s="18"/>
      <c r="I40" s="12"/>
      <c r="J40" s="12"/>
      <c r="K40" s="12"/>
    </row>
    <row r="41" spans="1:11" ht="11.25">
      <c r="A41" s="14">
        <v>30</v>
      </c>
      <c r="B41" s="15" t="s">
        <v>46</v>
      </c>
      <c r="C41" s="16" t="s">
        <v>7</v>
      </c>
      <c r="D41" s="8">
        <v>330</v>
      </c>
      <c r="E41" s="8">
        <v>3</v>
      </c>
      <c r="F41" s="8" t="s">
        <v>2</v>
      </c>
      <c r="G41" s="8">
        <f t="shared" si="1"/>
        <v>990</v>
      </c>
      <c r="H41" s="18"/>
      <c r="I41" s="12"/>
      <c r="J41" s="12"/>
      <c r="K41" s="12"/>
    </row>
    <row r="42" spans="1:11" ht="11.25">
      <c r="A42" s="14">
        <v>31</v>
      </c>
      <c r="B42" s="15" t="s">
        <v>47</v>
      </c>
      <c r="C42" s="16" t="s">
        <v>7</v>
      </c>
      <c r="D42" s="8">
        <v>195</v>
      </c>
      <c r="E42" s="8">
        <v>4</v>
      </c>
      <c r="F42" s="8" t="s">
        <v>2</v>
      </c>
      <c r="G42" s="8">
        <f t="shared" si="1"/>
        <v>780</v>
      </c>
      <c r="H42" s="18"/>
      <c r="I42" s="12"/>
      <c r="J42" s="12"/>
      <c r="K42" s="12"/>
    </row>
    <row r="43" spans="1:11" ht="11.25">
      <c r="A43" s="14">
        <v>32</v>
      </c>
      <c r="B43" s="15" t="s">
        <v>90</v>
      </c>
      <c r="C43" s="16" t="s">
        <v>7</v>
      </c>
      <c r="D43" s="8">
        <v>2938</v>
      </c>
      <c r="E43" s="8">
        <v>8</v>
      </c>
      <c r="F43" s="8" t="s">
        <v>2</v>
      </c>
      <c r="G43" s="8">
        <f t="shared" si="1"/>
        <v>23504</v>
      </c>
      <c r="H43" s="18"/>
      <c r="I43" s="12"/>
      <c r="J43" s="12"/>
      <c r="K43" s="12"/>
    </row>
    <row r="44" spans="1:11" ht="11.25">
      <c r="A44" s="14">
        <v>33</v>
      </c>
      <c r="B44" s="15" t="s">
        <v>48</v>
      </c>
      <c r="C44" s="16" t="s">
        <v>7</v>
      </c>
      <c r="D44" s="8">
        <v>600</v>
      </c>
      <c r="E44" s="8">
        <v>3</v>
      </c>
      <c r="F44" s="8" t="s">
        <v>2</v>
      </c>
      <c r="G44" s="8">
        <f t="shared" si="1"/>
        <v>1800</v>
      </c>
      <c r="H44" s="18"/>
      <c r="I44" s="12"/>
      <c r="J44" s="12"/>
      <c r="K44" s="12"/>
    </row>
    <row r="45" spans="1:11" ht="31.5">
      <c r="A45" s="14">
        <v>34</v>
      </c>
      <c r="B45" s="15" t="s">
        <v>57</v>
      </c>
      <c r="C45" s="16" t="s">
        <v>7</v>
      </c>
      <c r="D45" s="8">
        <v>1745</v>
      </c>
      <c r="E45" s="8">
        <v>3</v>
      </c>
      <c r="F45" s="8" t="s">
        <v>2</v>
      </c>
      <c r="G45" s="8">
        <f t="shared" si="1"/>
        <v>5235</v>
      </c>
      <c r="H45" s="18"/>
      <c r="I45" s="12"/>
      <c r="J45" s="12"/>
      <c r="K45" s="12"/>
    </row>
    <row r="46" spans="1:11" ht="11.25">
      <c r="A46" s="14">
        <v>35</v>
      </c>
      <c r="B46" s="15" t="s">
        <v>58</v>
      </c>
      <c r="C46" s="16" t="s">
        <v>7</v>
      </c>
      <c r="D46" s="8">
        <v>1482</v>
      </c>
      <c r="E46" s="8">
        <v>4</v>
      </c>
      <c r="F46" s="8" t="s">
        <v>2</v>
      </c>
      <c r="G46" s="8">
        <f t="shared" si="1"/>
        <v>5928</v>
      </c>
      <c r="H46" s="18"/>
      <c r="I46" s="12"/>
      <c r="J46" s="12"/>
      <c r="K46" s="12"/>
    </row>
    <row r="47" spans="1:11" ht="11.25">
      <c r="A47" s="14">
        <v>36</v>
      </c>
      <c r="B47" s="15" t="s">
        <v>51</v>
      </c>
      <c r="C47" s="16" t="s">
        <v>7</v>
      </c>
      <c r="D47" s="8">
        <v>9</v>
      </c>
      <c r="E47" s="8">
        <v>3</v>
      </c>
      <c r="F47" s="8" t="s">
        <v>2</v>
      </c>
      <c r="G47" s="8">
        <f t="shared" si="1"/>
        <v>27</v>
      </c>
      <c r="H47" s="18"/>
      <c r="I47" s="12"/>
      <c r="J47" s="12"/>
      <c r="K47" s="12"/>
    </row>
    <row r="48" spans="1:11" ht="21">
      <c r="A48" s="14">
        <v>37</v>
      </c>
      <c r="B48" s="15" t="s">
        <v>59</v>
      </c>
      <c r="C48" s="16" t="s">
        <v>7</v>
      </c>
      <c r="D48" s="8">
        <v>320</v>
      </c>
      <c r="E48" s="8">
        <v>4</v>
      </c>
      <c r="F48" s="8" t="s">
        <v>2</v>
      </c>
      <c r="G48" s="8">
        <f t="shared" si="1"/>
        <v>1280</v>
      </c>
      <c r="H48" s="18"/>
      <c r="I48" s="12"/>
      <c r="J48" s="12"/>
      <c r="K48" s="12"/>
    </row>
    <row r="49" spans="1:11" ht="11.25">
      <c r="A49" s="14">
        <v>38</v>
      </c>
      <c r="B49" s="15" t="s">
        <v>60</v>
      </c>
      <c r="C49" s="16" t="s">
        <v>7</v>
      </c>
      <c r="D49" s="8">
        <v>185</v>
      </c>
      <c r="E49" s="8">
        <v>2</v>
      </c>
      <c r="F49" s="8" t="s">
        <v>2</v>
      </c>
      <c r="G49" s="8">
        <f t="shared" si="1"/>
        <v>370</v>
      </c>
      <c r="H49" s="18"/>
      <c r="I49" s="12"/>
      <c r="J49" s="12"/>
      <c r="K49" s="12"/>
    </row>
    <row r="50" spans="1:11" ht="21">
      <c r="A50" s="14">
        <v>39</v>
      </c>
      <c r="B50" s="15" t="s">
        <v>66</v>
      </c>
      <c r="C50" s="16" t="s">
        <v>7</v>
      </c>
      <c r="D50" s="8">
        <v>1930</v>
      </c>
      <c r="E50" s="8">
        <v>4</v>
      </c>
      <c r="F50" s="8" t="s">
        <v>2</v>
      </c>
      <c r="G50" s="8">
        <f t="shared" si="1"/>
        <v>7720</v>
      </c>
      <c r="H50" s="18"/>
      <c r="I50" s="12"/>
      <c r="J50" s="12"/>
      <c r="K50" s="12"/>
    </row>
    <row r="51" spans="1:11" ht="11.25">
      <c r="A51" s="14">
        <v>40</v>
      </c>
      <c r="B51" s="15" t="s">
        <v>61</v>
      </c>
      <c r="C51" s="16" t="s">
        <v>7</v>
      </c>
      <c r="D51" s="8">
        <v>981</v>
      </c>
      <c r="E51" s="8">
        <v>4</v>
      </c>
      <c r="F51" s="8" t="s">
        <v>62</v>
      </c>
      <c r="G51" s="8">
        <f t="shared" si="1"/>
        <v>3924</v>
      </c>
      <c r="H51" s="18"/>
      <c r="I51" s="12"/>
      <c r="J51" s="12"/>
      <c r="K51" s="12"/>
    </row>
    <row r="52" spans="1:11" ht="11.25">
      <c r="A52" s="14">
        <v>41</v>
      </c>
      <c r="B52" s="15" t="s">
        <v>52</v>
      </c>
      <c r="C52" s="16" t="s">
        <v>7</v>
      </c>
      <c r="D52" s="8">
        <v>1482</v>
      </c>
      <c r="E52" s="8">
        <v>2</v>
      </c>
      <c r="F52" s="8" t="s">
        <v>2</v>
      </c>
      <c r="G52" s="8">
        <f t="shared" si="0"/>
        <v>2964</v>
      </c>
      <c r="H52" s="18"/>
      <c r="I52" s="12"/>
      <c r="J52" s="12"/>
      <c r="K52" s="12"/>
    </row>
    <row r="53" spans="1:11" ht="10.5">
      <c r="A53" s="14">
        <v>42</v>
      </c>
      <c r="B53" s="15" t="s">
        <v>71</v>
      </c>
      <c r="C53" s="16" t="s">
        <v>56</v>
      </c>
      <c r="D53" s="8">
        <v>574</v>
      </c>
      <c r="E53" s="8">
        <v>2</v>
      </c>
      <c r="F53" s="8" t="s">
        <v>2</v>
      </c>
      <c r="G53" s="8">
        <f t="shared" si="0"/>
        <v>1148</v>
      </c>
      <c r="H53" s="18"/>
      <c r="I53" s="12"/>
      <c r="J53" s="12"/>
      <c r="K53" s="12"/>
    </row>
    <row r="54" spans="1:11" ht="10.5">
      <c r="A54" s="14">
        <v>43</v>
      </c>
      <c r="B54" s="15" t="s">
        <v>89</v>
      </c>
      <c r="C54" s="16" t="s">
        <v>56</v>
      </c>
      <c r="D54" s="8">
        <v>1423</v>
      </c>
      <c r="E54" s="8">
        <v>2</v>
      </c>
      <c r="F54" s="8" t="s">
        <v>2</v>
      </c>
      <c r="G54" s="8">
        <v>2846</v>
      </c>
      <c r="H54" s="18"/>
      <c r="I54" s="12"/>
      <c r="J54" s="12"/>
      <c r="K54" s="12"/>
    </row>
    <row r="55" spans="1:11" ht="10.5">
      <c r="A55" s="14">
        <v>44</v>
      </c>
      <c r="B55" s="15" t="s">
        <v>72</v>
      </c>
      <c r="C55" s="16" t="s">
        <v>56</v>
      </c>
      <c r="D55" s="8">
        <v>1594</v>
      </c>
      <c r="E55" s="8">
        <v>4</v>
      </c>
      <c r="F55" s="8" t="s">
        <v>2</v>
      </c>
      <c r="G55" s="8">
        <f t="shared" si="0"/>
        <v>6376</v>
      </c>
      <c r="H55" s="18"/>
      <c r="I55" s="12"/>
      <c r="J55" s="12"/>
      <c r="K55" s="12"/>
    </row>
    <row r="56" spans="1:11" ht="10.5">
      <c r="A56" s="14">
        <v>45</v>
      </c>
      <c r="B56" s="15" t="s">
        <v>73</v>
      </c>
      <c r="C56" s="16" t="s">
        <v>56</v>
      </c>
      <c r="D56" s="8">
        <v>1848</v>
      </c>
      <c r="E56" s="8">
        <v>2</v>
      </c>
      <c r="F56" s="8" t="s">
        <v>2</v>
      </c>
      <c r="G56" s="8">
        <f t="shared" si="0"/>
        <v>3696</v>
      </c>
      <c r="H56" s="18"/>
      <c r="I56" s="12"/>
      <c r="J56" s="12"/>
      <c r="K56" s="12"/>
    </row>
    <row r="57" spans="1:11" ht="31.5">
      <c r="A57" s="14">
        <v>46</v>
      </c>
      <c r="B57" s="15" t="s">
        <v>84</v>
      </c>
      <c r="C57" s="16" t="s">
        <v>56</v>
      </c>
      <c r="D57" s="8">
        <v>190</v>
      </c>
      <c r="E57" s="8">
        <v>4</v>
      </c>
      <c r="F57" s="8" t="s">
        <v>2</v>
      </c>
      <c r="G57" s="8">
        <v>760</v>
      </c>
      <c r="H57" s="18"/>
      <c r="I57" s="12"/>
      <c r="J57" s="12"/>
      <c r="K57" s="12"/>
    </row>
    <row r="58" spans="1:11" ht="21">
      <c r="A58" s="14">
        <v>47</v>
      </c>
      <c r="B58" s="34" t="s">
        <v>99</v>
      </c>
      <c r="C58" s="16" t="s">
        <v>56</v>
      </c>
      <c r="D58" s="8">
        <v>764</v>
      </c>
      <c r="E58" s="8">
        <v>2</v>
      </c>
      <c r="F58" s="8" t="s">
        <v>2</v>
      </c>
      <c r="G58" s="8">
        <v>1528</v>
      </c>
      <c r="H58" s="18"/>
      <c r="I58" s="12"/>
      <c r="J58" s="12"/>
      <c r="K58" s="12"/>
    </row>
    <row r="59" spans="1:11" ht="10.5">
      <c r="A59" s="14">
        <v>48</v>
      </c>
      <c r="B59" s="35" t="s">
        <v>96</v>
      </c>
      <c r="C59" s="16" t="s">
        <v>56</v>
      </c>
      <c r="D59" s="8">
        <v>228</v>
      </c>
      <c r="E59" s="8">
        <v>2</v>
      </c>
      <c r="F59" s="8" t="s">
        <v>2</v>
      </c>
      <c r="G59" s="8">
        <v>456</v>
      </c>
      <c r="H59" s="18"/>
      <c r="I59" s="12"/>
      <c r="J59" s="12"/>
      <c r="K59" s="12"/>
    </row>
    <row r="60" spans="1:11" ht="10.5">
      <c r="A60" s="14">
        <v>49</v>
      </c>
      <c r="B60" s="35" t="s">
        <v>98</v>
      </c>
      <c r="C60" s="16" t="s">
        <v>56</v>
      </c>
      <c r="D60" s="8">
        <v>148</v>
      </c>
      <c r="E60" s="8">
        <v>2</v>
      </c>
      <c r="F60" s="8" t="s">
        <v>2</v>
      </c>
      <c r="G60" s="8">
        <v>296</v>
      </c>
      <c r="H60" s="18"/>
      <c r="I60" s="12"/>
      <c r="J60" s="12"/>
      <c r="K60" s="12"/>
    </row>
    <row r="61" spans="1:11" ht="10.5">
      <c r="A61" s="14">
        <v>50</v>
      </c>
      <c r="B61" s="15" t="s">
        <v>74</v>
      </c>
      <c r="C61" s="16" t="s">
        <v>56</v>
      </c>
      <c r="D61" s="8">
        <v>992</v>
      </c>
      <c r="E61" s="8">
        <v>2</v>
      </c>
      <c r="F61" s="8" t="s">
        <v>2</v>
      </c>
      <c r="G61" s="8">
        <v>1984</v>
      </c>
      <c r="H61" s="18"/>
      <c r="I61" s="12"/>
      <c r="J61" s="12"/>
      <c r="K61" s="12"/>
    </row>
    <row r="62" spans="1:11" ht="10.5">
      <c r="A62" s="14">
        <v>52</v>
      </c>
      <c r="B62" s="15" t="s">
        <v>114</v>
      </c>
      <c r="C62" s="16" t="s">
        <v>56</v>
      </c>
      <c r="D62" s="8">
        <v>1114</v>
      </c>
      <c r="E62" s="8">
        <v>4</v>
      </c>
      <c r="F62" s="8" t="s">
        <v>2</v>
      </c>
      <c r="G62" s="8">
        <v>4456</v>
      </c>
      <c r="H62" s="18"/>
      <c r="I62" s="12"/>
      <c r="J62" s="12"/>
      <c r="K62" s="12"/>
    </row>
    <row r="63" spans="1:11" ht="10.5">
      <c r="A63" s="14">
        <v>53</v>
      </c>
      <c r="B63" s="15" t="s">
        <v>75</v>
      </c>
      <c r="C63" s="16" t="s">
        <v>56</v>
      </c>
      <c r="D63" s="8">
        <v>4800</v>
      </c>
      <c r="E63" s="8">
        <v>2</v>
      </c>
      <c r="F63" s="8" t="s">
        <v>2</v>
      </c>
      <c r="G63" s="8">
        <v>9600</v>
      </c>
      <c r="H63" s="18"/>
      <c r="I63" s="12"/>
      <c r="J63" s="12"/>
      <c r="K63" s="12"/>
    </row>
    <row r="64" spans="1:11" ht="10.5">
      <c r="A64" s="14">
        <v>54</v>
      </c>
      <c r="B64" s="15" t="s">
        <v>67</v>
      </c>
      <c r="C64" s="16" t="s">
        <v>56</v>
      </c>
      <c r="D64" s="8">
        <v>3699</v>
      </c>
      <c r="E64" s="8">
        <v>1</v>
      </c>
      <c r="F64" s="8" t="s">
        <v>68</v>
      </c>
      <c r="G64" s="8">
        <f t="shared" si="0"/>
        <v>3699</v>
      </c>
      <c r="H64" s="18"/>
      <c r="I64" s="12"/>
      <c r="J64" s="12"/>
      <c r="K64" s="12"/>
    </row>
    <row r="65" spans="1:11" ht="10.5">
      <c r="A65" s="14">
        <v>55</v>
      </c>
      <c r="B65" s="15" t="s">
        <v>103</v>
      </c>
      <c r="C65" s="16" t="s">
        <v>56</v>
      </c>
      <c r="D65" s="8">
        <v>430</v>
      </c>
      <c r="E65" s="8">
        <v>4</v>
      </c>
      <c r="F65" s="8" t="s">
        <v>2</v>
      </c>
      <c r="G65" s="8">
        <v>1720</v>
      </c>
      <c r="H65" s="18"/>
      <c r="I65" s="12"/>
      <c r="J65" s="12"/>
      <c r="K65" s="12"/>
    </row>
    <row r="66" spans="1:11" ht="10.5">
      <c r="A66" s="14">
        <v>56</v>
      </c>
      <c r="B66" s="15" t="s">
        <v>102</v>
      </c>
      <c r="C66" s="16" t="s">
        <v>56</v>
      </c>
      <c r="D66" s="8">
        <v>1859</v>
      </c>
      <c r="E66" s="8">
        <v>3</v>
      </c>
      <c r="F66" s="8" t="s">
        <v>2</v>
      </c>
      <c r="G66" s="8">
        <v>5577</v>
      </c>
      <c r="H66" s="18"/>
      <c r="I66" s="12"/>
      <c r="J66" s="12"/>
      <c r="K66" s="12"/>
    </row>
    <row r="67" spans="1:11" ht="10.5">
      <c r="A67" s="14">
        <v>57</v>
      </c>
      <c r="B67" s="15" t="s">
        <v>115</v>
      </c>
      <c r="C67" s="16" t="s">
        <v>56</v>
      </c>
      <c r="D67" s="8">
        <v>6100</v>
      </c>
      <c r="E67" s="8">
        <v>2</v>
      </c>
      <c r="F67" s="8" t="s">
        <v>2</v>
      </c>
      <c r="G67" s="8">
        <v>12200</v>
      </c>
      <c r="H67" s="18"/>
      <c r="I67" s="12"/>
      <c r="J67" s="12"/>
      <c r="K67" s="12"/>
    </row>
    <row r="68" spans="1:11" ht="11.25">
      <c r="A68" s="5"/>
      <c r="B68" s="4" t="s">
        <v>45</v>
      </c>
      <c r="C68" s="4"/>
      <c r="D68" s="5">
        <f>SUM(D13:D67)</f>
        <v>127257</v>
      </c>
      <c r="E68" s="5"/>
      <c r="F68" s="5"/>
      <c r="G68" s="5">
        <f>SUM(G13:G67)</f>
        <v>419214</v>
      </c>
      <c r="H68" s="13"/>
      <c r="I68" s="19"/>
      <c r="J68" s="13"/>
      <c r="K68" s="19"/>
    </row>
    <row r="70" ht="10.5">
      <c r="B70" s="20" t="s">
        <v>79</v>
      </c>
    </row>
    <row r="71" spans="1:11" ht="21" customHeight="1">
      <c r="A71" s="3" t="s">
        <v>0</v>
      </c>
      <c r="B71" s="33" t="s">
        <v>4</v>
      </c>
      <c r="C71" s="6" t="s">
        <v>5</v>
      </c>
      <c r="D71" s="6" t="s">
        <v>6</v>
      </c>
      <c r="E71" s="38" t="s">
        <v>9</v>
      </c>
      <c r="F71" s="38"/>
      <c r="G71" s="6" t="s">
        <v>1</v>
      </c>
      <c r="H71" s="7"/>
      <c r="I71" s="7"/>
      <c r="J71" s="7"/>
      <c r="K71" s="7"/>
    </row>
    <row r="72" spans="1:11" ht="11.25">
      <c r="A72" s="14">
        <v>1</v>
      </c>
      <c r="B72" s="15" t="s">
        <v>15</v>
      </c>
      <c r="C72" s="16" t="s">
        <v>7</v>
      </c>
      <c r="D72" s="8">
        <v>1004</v>
      </c>
      <c r="E72" s="8">
        <v>1</v>
      </c>
      <c r="F72" s="8" t="s">
        <v>2</v>
      </c>
      <c r="G72" s="8">
        <f aca="true" t="shared" si="2" ref="G72:G84">D72*E72</f>
        <v>1004</v>
      </c>
      <c r="H72" s="13"/>
      <c r="I72" s="12"/>
      <c r="J72" s="12"/>
      <c r="K72" s="12"/>
    </row>
    <row r="73" spans="1:11" ht="11.25">
      <c r="A73" s="14">
        <v>2</v>
      </c>
      <c r="B73" s="15" t="s">
        <v>3</v>
      </c>
      <c r="C73" s="16" t="s">
        <v>7</v>
      </c>
      <c r="D73" s="8">
        <v>5721</v>
      </c>
      <c r="E73" s="8">
        <v>1</v>
      </c>
      <c r="F73" s="8" t="s">
        <v>2</v>
      </c>
      <c r="G73" s="8">
        <f t="shared" si="2"/>
        <v>5721</v>
      </c>
      <c r="H73" s="13"/>
      <c r="I73" s="12"/>
      <c r="J73" s="12"/>
      <c r="K73" s="12"/>
    </row>
    <row r="74" spans="1:11" ht="11.25">
      <c r="A74" s="14">
        <v>3</v>
      </c>
      <c r="B74" s="15" t="s">
        <v>12</v>
      </c>
      <c r="C74" s="16" t="s">
        <v>7</v>
      </c>
      <c r="D74" s="8">
        <v>21364</v>
      </c>
      <c r="E74" s="8">
        <v>1</v>
      </c>
      <c r="F74" s="8" t="s">
        <v>2</v>
      </c>
      <c r="G74" s="8">
        <f t="shared" si="2"/>
        <v>21364</v>
      </c>
      <c r="H74" s="13"/>
      <c r="I74" s="12"/>
      <c r="J74" s="12"/>
      <c r="K74" s="12"/>
    </row>
    <row r="75" spans="1:11" ht="11.25">
      <c r="A75" s="14">
        <v>4</v>
      </c>
      <c r="B75" s="15" t="s">
        <v>13</v>
      </c>
      <c r="C75" s="16" t="s">
        <v>7</v>
      </c>
      <c r="D75" s="8">
        <v>3265</v>
      </c>
      <c r="E75" s="8">
        <v>1</v>
      </c>
      <c r="F75" s="8" t="s">
        <v>2</v>
      </c>
      <c r="G75" s="8">
        <f t="shared" si="2"/>
        <v>3265</v>
      </c>
      <c r="H75" s="13"/>
      <c r="I75" s="12"/>
      <c r="J75" s="12"/>
      <c r="K75" s="12"/>
    </row>
    <row r="76" spans="1:11" ht="11.25">
      <c r="A76" s="14">
        <v>5</v>
      </c>
      <c r="B76" s="15" t="s">
        <v>49</v>
      </c>
      <c r="C76" s="16" t="s">
        <v>7</v>
      </c>
      <c r="D76" s="8">
        <v>7500</v>
      </c>
      <c r="E76" s="8">
        <v>1</v>
      </c>
      <c r="F76" s="8" t="s">
        <v>2</v>
      </c>
      <c r="G76" s="8">
        <f t="shared" si="2"/>
        <v>7500</v>
      </c>
      <c r="H76" s="13"/>
      <c r="I76" s="12"/>
      <c r="J76" s="12"/>
      <c r="K76" s="12"/>
    </row>
    <row r="77" spans="1:11" ht="11.25">
      <c r="A77" s="14">
        <v>6</v>
      </c>
      <c r="B77" s="15" t="s">
        <v>48</v>
      </c>
      <c r="C77" s="16" t="s">
        <v>7</v>
      </c>
      <c r="D77" s="8">
        <v>1800</v>
      </c>
      <c r="E77" s="8">
        <v>1</v>
      </c>
      <c r="F77" s="8" t="s">
        <v>2</v>
      </c>
      <c r="G77" s="8">
        <f t="shared" si="2"/>
        <v>1800</v>
      </c>
      <c r="H77" s="13"/>
      <c r="I77" s="12"/>
      <c r="J77" s="12"/>
      <c r="K77" s="12"/>
    </row>
    <row r="78" spans="1:11" ht="11.25">
      <c r="A78" s="14">
        <v>7</v>
      </c>
      <c r="B78" s="15" t="s">
        <v>14</v>
      </c>
      <c r="C78" s="16" t="s">
        <v>7</v>
      </c>
      <c r="D78" s="8">
        <v>315</v>
      </c>
      <c r="E78" s="8">
        <v>1</v>
      </c>
      <c r="F78" s="8" t="s">
        <v>2</v>
      </c>
      <c r="G78" s="8">
        <f t="shared" si="2"/>
        <v>315</v>
      </c>
      <c r="H78" s="13"/>
      <c r="I78" s="12"/>
      <c r="J78" s="12"/>
      <c r="K78" s="12"/>
    </row>
    <row r="79" spans="1:11" ht="11.25">
      <c r="A79" s="14">
        <v>8</v>
      </c>
      <c r="B79" s="15" t="s">
        <v>94</v>
      </c>
      <c r="C79" s="16" t="s">
        <v>7</v>
      </c>
      <c r="D79" s="8">
        <v>2938</v>
      </c>
      <c r="E79" s="8">
        <v>1</v>
      </c>
      <c r="F79" s="8" t="s">
        <v>2</v>
      </c>
      <c r="G79" s="8">
        <f t="shared" si="2"/>
        <v>2938</v>
      </c>
      <c r="H79" s="13"/>
      <c r="I79" s="12"/>
      <c r="J79" s="12"/>
      <c r="K79" s="12"/>
    </row>
    <row r="80" spans="1:11" ht="11.25">
      <c r="A80" s="14">
        <v>9</v>
      </c>
      <c r="B80" s="15" t="s">
        <v>53</v>
      </c>
      <c r="C80" s="16" t="s">
        <v>7</v>
      </c>
      <c r="D80" s="8">
        <v>322</v>
      </c>
      <c r="E80" s="8">
        <v>1</v>
      </c>
      <c r="F80" s="8" t="s">
        <v>2</v>
      </c>
      <c r="G80" s="8">
        <f t="shared" si="2"/>
        <v>322</v>
      </c>
      <c r="H80" s="13"/>
      <c r="I80" s="12"/>
      <c r="J80" s="12"/>
      <c r="K80" s="12"/>
    </row>
    <row r="81" spans="1:11" ht="11.25">
      <c r="A81" s="14">
        <v>10</v>
      </c>
      <c r="B81" s="15" t="s">
        <v>64</v>
      </c>
      <c r="C81" s="16" t="s">
        <v>7</v>
      </c>
      <c r="D81" s="8">
        <v>253</v>
      </c>
      <c r="E81" s="8">
        <v>1</v>
      </c>
      <c r="F81" s="8" t="s">
        <v>2</v>
      </c>
      <c r="G81" s="8">
        <f t="shared" si="2"/>
        <v>253</v>
      </c>
      <c r="H81" s="13"/>
      <c r="I81" s="12"/>
      <c r="J81" s="12"/>
      <c r="K81" s="12"/>
    </row>
    <row r="82" spans="1:11" ht="10.5">
      <c r="A82" s="14">
        <v>11</v>
      </c>
      <c r="B82" s="15" t="s">
        <v>69</v>
      </c>
      <c r="C82" s="16" t="s">
        <v>56</v>
      </c>
      <c r="D82" s="8">
        <v>6867</v>
      </c>
      <c r="E82" s="8">
        <v>1</v>
      </c>
      <c r="F82" s="8" t="s">
        <v>2</v>
      </c>
      <c r="G82" s="8">
        <f t="shared" si="2"/>
        <v>6867</v>
      </c>
      <c r="H82" s="13"/>
      <c r="I82" s="12"/>
      <c r="J82" s="12"/>
      <c r="K82" s="12"/>
    </row>
    <row r="83" spans="1:11" ht="10.5">
      <c r="A83" s="14">
        <v>12</v>
      </c>
      <c r="B83" s="15" t="s">
        <v>95</v>
      </c>
      <c r="C83" s="16" t="s">
        <v>56</v>
      </c>
      <c r="D83" s="8">
        <v>945</v>
      </c>
      <c r="E83" s="8">
        <v>1</v>
      </c>
      <c r="F83" s="8" t="s">
        <v>2</v>
      </c>
      <c r="G83" s="8">
        <f t="shared" si="2"/>
        <v>945</v>
      </c>
      <c r="H83" s="13"/>
      <c r="I83" s="12"/>
      <c r="J83" s="12"/>
      <c r="K83" s="12"/>
    </row>
    <row r="84" spans="1:11" ht="11.25">
      <c r="A84" s="14">
        <v>13</v>
      </c>
      <c r="B84" s="15" t="s">
        <v>63</v>
      </c>
      <c r="C84" s="16" t="s">
        <v>7</v>
      </c>
      <c r="D84" s="8">
        <v>1482</v>
      </c>
      <c r="E84" s="8">
        <v>1</v>
      </c>
      <c r="F84" s="8" t="s">
        <v>2</v>
      </c>
      <c r="G84" s="8">
        <f t="shared" si="2"/>
        <v>1482</v>
      </c>
      <c r="H84" s="13"/>
      <c r="I84" s="12"/>
      <c r="J84" s="12"/>
      <c r="K84" s="12"/>
    </row>
    <row r="85" spans="1:11" ht="10.5">
      <c r="A85" s="5"/>
      <c r="B85" s="4" t="s">
        <v>1</v>
      </c>
      <c r="C85" s="4"/>
      <c r="D85" s="5">
        <f>SUM(D72:D84)</f>
        <v>53776</v>
      </c>
      <c r="E85" s="5"/>
      <c r="F85" s="5"/>
      <c r="G85" s="5">
        <f>SUM(G72:G84)</f>
        <v>53776</v>
      </c>
      <c r="H85" s="13"/>
      <c r="I85" s="19"/>
      <c r="J85" s="19"/>
      <c r="K85" s="19"/>
    </row>
    <row r="86" spans="1:11" ht="10.5">
      <c r="A86" s="9"/>
      <c r="B86" s="10"/>
      <c r="C86" s="10"/>
      <c r="D86" s="9"/>
      <c r="E86" s="9"/>
      <c r="F86" s="9"/>
      <c r="G86" s="9"/>
      <c r="H86" s="21"/>
      <c r="I86" s="22"/>
      <c r="J86" s="22"/>
      <c r="K86" s="22"/>
    </row>
    <row r="88" spans="2:3" ht="21" customHeight="1">
      <c r="B88" s="40" t="s">
        <v>80</v>
      </c>
      <c r="C88" s="40"/>
    </row>
    <row r="89" spans="1:11" ht="21" customHeight="1">
      <c r="A89" s="3" t="s">
        <v>0</v>
      </c>
      <c r="B89" s="6" t="s">
        <v>4</v>
      </c>
      <c r="C89" s="6" t="s">
        <v>5</v>
      </c>
      <c r="D89" s="6" t="s">
        <v>6</v>
      </c>
      <c r="E89" s="38" t="s">
        <v>9</v>
      </c>
      <c r="F89" s="38"/>
      <c r="G89" s="6" t="s">
        <v>1</v>
      </c>
      <c r="H89" s="7"/>
      <c r="I89" s="7"/>
      <c r="J89" s="7"/>
      <c r="K89" s="7"/>
    </row>
    <row r="90" spans="1:11" ht="21">
      <c r="A90" s="14">
        <v>1</v>
      </c>
      <c r="B90" s="15" t="s">
        <v>116</v>
      </c>
      <c r="C90" s="16" t="s">
        <v>7</v>
      </c>
      <c r="D90" s="8">
        <v>83</v>
      </c>
      <c r="E90" s="8">
        <v>1</v>
      </c>
      <c r="F90" s="8" t="s">
        <v>2</v>
      </c>
      <c r="G90" s="8">
        <f>D90*E90</f>
        <v>83</v>
      </c>
      <c r="H90" s="13"/>
      <c r="I90" s="12"/>
      <c r="J90" s="12"/>
      <c r="K90" s="12"/>
    </row>
    <row r="91" spans="1:11" ht="21">
      <c r="A91" s="14">
        <v>2</v>
      </c>
      <c r="B91" s="15" t="s">
        <v>113</v>
      </c>
      <c r="C91" s="30" t="s">
        <v>65</v>
      </c>
      <c r="D91" s="8">
        <v>92</v>
      </c>
      <c r="E91" s="8">
        <v>1</v>
      </c>
      <c r="F91" s="8" t="s">
        <v>2</v>
      </c>
      <c r="G91" s="8">
        <f>D91*E91</f>
        <v>92</v>
      </c>
      <c r="H91" s="13"/>
      <c r="I91" s="12"/>
      <c r="J91" s="12"/>
      <c r="K91" s="12"/>
    </row>
    <row r="92" spans="1:11" ht="31.5">
      <c r="A92" s="14">
        <v>3</v>
      </c>
      <c r="B92" s="15" t="s">
        <v>120</v>
      </c>
      <c r="C92" s="36" t="s">
        <v>65</v>
      </c>
      <c r="D92" s="8">
        <v>62</v>
      </c>
      <c r="E92" s="8"/>
      <c r="F92" s="8" t="s">
        <v>22</v>
      </c>
      <c r="G92" s="8">
        <v>62</v>
      </c>
      <c r="H92" s="13"/>
      <c r="I92" s="12"/>
      <c r="J92" s="12"/>
      <c r="K92" s="12"/>
    </row>
    <row r="93" spans="1:11" ht="31.5">
      <c r="A93" s="14" t="s">
        <v>85</v>
      </c>
      <c r="B93" s="15" t="s">
        <v>108</v>
      </c>
      <c r="C93" s="16" t="s">
        <v>7</v>
      </c>
      <c r="D93" s="8">
        <v>423</v>
      </c>
      <c r="E93" s="8"/>
      <c r="F93" s="8" t="s">
        <v>22</v>
      </c>
      <c r="G93" s="8">
        <v>423</v>
      </c>
      <c r="H93" s="13"/>
      <c r="I93" s="12"/>
      <c r="J93" s="12"/>
      <c r="K93" s="12"/>
    </row>
    <row r="94" spans="1:11" ht="10.5">
      <c r="A94" s="14"/>
      <c r="B94" s="15" t="s">
        <v>86</v>
      </c>
      <c r="C94" s="16" t="s">
        <v>65</v>
      </c>
      <c r="D94" s="8">
        <v>92</v>
      </c>
      <c r="E94" s="8">
        <v>1</v>
      </c>
      <c r="F94" s="8"/>
      <c r="G94" s="8">
        <v>92</v>
      </c>
      <c r="H94" s="13"/>
      <c r="I94" s="24"/>
      <c r="J94" s="24"/>
      <c r="K94" s="24"/>
    </row>
    <row r="95" spans="1:11" ht="11.25">
      <c r="A95" s="5"/>
      <c r="B95" s="4" t="s">
        <v>10</v>
      </c>
      <c r="C95" s="6" t="s">
        <v>56</v>
      </c>
      <c r="D95" s="5">
        <v>506</v>
      </c>
      <c r="E95" s="5"/>
      <c r="F95" s="5" t="s">
        <v>22</v>
      </c>
      <c r="G95" s="5">
        <v>506</v>
      </c>
      <c r="H95" s="13"/>
      <c r="I95" s="19"/>
      <c r="J95" s="19"/>
      <c r="K95" s="19"/>
    </row>
    <row r="96" spans="1:11" ht="10.5">
      <c r="A96" s="9"/>
      <c r="B96" s="10"/>
      <c r="C96" s="10"/>
      <c r="D96" s="9"/>
      <c r="E96" s="9"/>
      <c r="F96" s="9"/>
      <c r="G96" s="9"/>
      <c r="H96" s="11"/>
      <c r="I96" s="11"/>
      <c r="J96" s="11"/>
      <c r="K96" s="11"/>
    </row>
    <row r="98" ht="10.5">
      <c r="B98" s="20" t="s">
        <v>107</v>
      </c>
    </row>
    <row r="99" spans="1:11" ht="21" customHeight="1">
      <c r="A99" s="3" t="s">
        <v>0</v>
      </c>
      <c r="B99" s="6" t="s">
        <v>4</v>
      </c>
      <c r="C99" s="6" t="s">
        <v>5</v>
      </c>
      <c r="D99" s="6" t="s">
        <v>6</v>
      </c>
      <c r="E99" s="38" t="s">
        <v>9</v>
      </c>
      <c r="F99" s="38"/>
      <c r="G99" s="6" t="s">
        <v>1</v>
      </c>
      <c r="H99" s="7"/>
      <c r="I99" s="7"/>
      <c r="J99" s="7"/>
      <c r="K99" s="7"/>
    </row>
    <row r="100" spans="1:11" ht="10.5">
      <c r="A100" s="14" t="s">
        <v>87</v>
      </c>
      <c r="B100" s="15" t="s">
        <v>11</v>
      </c>
      <c r="C100" s="16"/>
      <c r="D100" s="8"/>
      <c r="E100" s="8"/>
      <c r="F100" s="8"/>
      <c r="G100" s="8"/>
      <c r="H100" s="13"/>
      <c r="I100" s="13"/>
      <c r="J100" s="13"/>
      <c r="K100" s="13"/>
    </row>
    <row r="101" spans="1:11" ht="11.25">
      <c r="A101" s="14"/>
      <c r="B101" s="15" t="s">
        <v>119</v>
      </c>
      <c r="C101" s="16" t="s">
        <v>7</v>
      </c>
      <c r="D101" s="8">
        <v>49</v>
      </c>
      <c r="E101" s="8">
        <v>1</v>
      </c>
      <c r="F101" s="8" t="s">
        <v>2</v>
      </c>
      <c r="G101" s="8">
        <f>D101*E101</f>
        <v>49</v>
      </c>
      <c r="H101" s="13"/>
      <c r="I101" s="12"/>
      <c r="J101" s="12"/>
      <c r="K101" s="12"/>
    </row>
    <row r="102" spans="1:11" ht="11.25">
      <c r="A102" s="14"/>
      <c r="B102" s="15" t="s">
        <v>118</v>
      </c>
      <c r="C102" s="16" t="s">
        <v>7</v>
      </c>
      <c r="D102" s="8">
        <v>5</v>
      </c>
      <c r="E102" s="8">
        <v>1</v>
      </c>
      <c r="F102" s="8" t="s">
        <v>2</v>
      </c>
      <c r="G102" s="8">
        <f>D102*E102</f>
        <v>5</v>
      </c>
      <c r="H102" s="13"/>
      <c r="I102" s="12"/>
      <c r="J102" s="12"/>
      <c r="K102" s="12"/>
    </row>
    <row r="103" spans="1:11" ht="11.25">
      <c r="A103" s="14"/>
      <c r="B103" s="15" t="s">
        <v>117</v>
      </c>
      <c r="C103" s="16" t="s">
        <v>7</v>
      </c>
      <c r="D103" s="8">
        <v>24</v>
      </c>
      <c r="E103" s="8">
        <v>1</v>
      </c>
      <c r="F103" s="8" t="s">
        <v>2</v>
      </c>
      <c r="G103" s="8">
        <f>D103*E103</f>
        <v>24</v>
      </c>
      <c r="H103" s="13"/>
      <c r="I103" s="12"/>
      <c r="J103" s="12"/>
      <c r="K103" s="12"/>
    </row>
    <row r="104" spans="1:11" ht="10.5">
      <c r="A104" s="14"/>
      <c r="B104" s="15" t="s">
        <v>126</v>
      </c>
      <c r="C104" s="16" t="s">
        <v>56</v>
      </c>
      <c r="D104" s="8">
        <v>5</v>
      </c>
      <c r="E104" s="8">
        <v>1</v>
      </c>
      <c r="F104" s="8" t="s">
        <v>2</v>
      </c>
      <c r="G104" s="8">
        <v>5</v>
      </c>
      <c r="H104" s="13"/>
      <c r="I104" s="12"/>
      <c r="J104" s="12"/>
      <c r="K104" s="12"/>
    </row>
    <row r="105" spans="1:11" ht="10.5">
      <c r="A105" s="14" t="s">
        <v>110</v>
      </c>
      <c r="B105" s="15" t="s">
        <v>111</v>
      </c>
      <c r="C105" s="16" t="s">
        <v>65</v>
      </c>
      <c r="D105" s="8">
        <v>2</v>
      </c>
      <c r="E105" s="8">
        <v>1</v>
      </c>
      <c r="F105" s="8" t="s">
        <v>2</v>
      </c>
      <c r="G105" s="8">
        <v>2</v>
      </c>
      <c r="H105" s="13"/>
      <c r="I105" s="12"/>
      <c r="J105" s="12"/>
      <c r="K105" s="12"/>
    </row>
    <row r="106" spans="1:11" ht="10.5">
      <c r="A106" s="14" t="s">
        <v>112</v>
      </c>
      <c r="B106" s="15" t="s">
        <v>105</v>
      </c>
      <c r="C106" s="16" t="s">
        <v>8</v>
      </c>
      <c r="D106" s="8">
        <v>90</v>
      </c>
      <c r="E106" s="8">
        <v>1</v>
      </c>
      <c r="F106" s="8" t="s">
        <v>2</v>
      </c>
      <c r="G106" s="8">
        <f>D106*E106</f>
        <v>90</v>
      </c>
      <c r="H106" s="13"/>
      <c r="I106" s="12"/>
      <c r="J106" s="12"/>
      <c r="K106" s="12"/>
    </row>
    <row r="107" spans="1:11" ht="10.5">
      <c r="A107" s="3"/>
      <c r="B107" s="4" t="s">
        <v>101</v>
      </c>
      <c r="C107" s="4"/>
      <c r="D107" s="5">
        <v>92</v>
      </c>
      <c r="E107" s="5"/>
      <c r="F107" s="5"/>
      <c r="G107" s="5">
        <f>SUM(G105:G106)</f>
        <v>92</v>
      </c>
      <c r="H107" s="13"/>
      <c r="I107" s="19"/>
      <c r="J107" s="19"/>
      <c r="K107" s="19"/>
    </row>
    <row r="108" spans="1:11" ht="11.25">
      <c r="A108" s="5"/>
      <c r="B108" s="4" t="s">
        <v>10</v>
      </c>
      <c r="C108" s="4"/>
      <c r="D108" s="5">
        <v>83</v>
      </c>
      <c r="E108" s="5"/>
      <c r="F108" s="5"/>
      <c r="G108" s="5">
        <v>83</v>
      </c>
      <c r="H108" s="13"/>
      <c r="I108" s="19"/>
      <c r="J108" s="19"/>
      <c r="K108" s="19"/>
    </row>
    <row r="109" spans="1:11" ht="10.5">
      <c r="A109" s="9"/>
      <c r="B109" s="10"/>
      <c r="C109" s="10"/>
      <c r="D109" s="9"/>
      <c r="E109" s="9"/>
      <c r="F109" s="9"/>
      <c r="G109" s="9"/>
      <c r="H109" s="11"/>
      <c r="I109" s="11"/>
      <c r="J109" s="11"/>
      <c r="K109" s="11"/>
    </row>
    <row r="111" ht="10.5">
      <c r="B111" s="20" t="s">
        <v>91</v>
      </c>
    </row>
    <row r="112" spans="1:11" ht="21" customHeight="1">
      <c r="A112" s="3" t="s">
        <v>0</v>
      </c>
      <c r="B112" s="6" t="s">
        <v>4</v>
      </c>
      <c r="C112" s="6" t="s">
        <v>5</v>
      </c>
      <c r="D112" s="6" t="s">
        <v>6</v>
      </c>
      <c r="E112" s="38" t="s">
        <v>9</v>
      </c>
      <c r="F112" s="38"/>
      <c r="G112" s="6" t="s">
        <v>1</v>
      </c>
      <c r="H112" s="7"/>
      <c r="I112" s="7"/>
      <c r="J112" s="7"/>
      <c r="K112" s="7"/>
    </row>
    <row r="113" spans="1:11" ht="21">
      <c r="A113" s="14">
        <v>1</v>
      </c>
      <c r="B113" s="15" t="s">
        <v>16</v>
      </c>
      <c r="C113" s="16" t="s">
        <v>8</v>
      </c>
      <c r="D113" s="8">
        <v>1</v>
      </c>
      <c r="E113" s="8">
        <v>1</v>
      </c>
      <c r="F113" s="8" t="s">
        <v>2</v>
      </c>
      <c r="G113" s="8">
        <f>D113*E113</f>
        <v>1</v>
      </c>
      <c r="H113" s="13"/>
      <c r="I113" s="12"/>
      <c r="J113" s="12"/>
      <c r="K113" s="12"/>
    </row>
    <row r="114" spans="1:11" ht="10.5">
      <c r="A114" s="5"/>
      <c r="B114" s="4" t="s">
        <v>1</v>
      </c>
      <c r="C114" s="4"/>
      <c r="D114" s="5"/>
      <c r="E114" s="5"/>
      <c r="F114" s="5"/>
      <c r="G114" s="5">
        <f>SUM(G113)</f>
        <v>1</v>
      </c>
      <c r="H114" s="13"/>
      <c r="I114" s="19"/>
      <c r="J114" s="19"/>
      <c r="K114" s="19"/>
    </row>
    <row r="117" ht="10.5">
      <c r="B117" s="20" t="s">
        <v>92</v>
      </c>
    </row>
    <row r="118" spans="1:11" ht="21" customHeight="1">
      <c r="A118" s="3" t="s">
        <v>0</v>
      </c>
      <c r="B118" s="6" t="s">
        <v>4</v>
      </c>
      <c r="C118" s="6" t="s">
        <v>5</v>
      </c>
      <c r="D118" s="6" t="s">
        <v>6</v>
      </c>
      <c r="E118" s="38" t="s">
        <v>9</v>
      </c>
      <c r="F118" s="38"/>
      <c r="G118" s="6" t="s">
        <v>1</v>
      </c>
      <c r="H118" s="7"/>
      <c r="I118" s="7"/>
      <c r="J118" s="7"/>
      <c r="K118" s="7"/>
    </row>
    <row r="119" spans="1:11" ht="31.5">
      <c r="A119" s="14">
        <v>1</v>
      </c>
      <c r="B119" s="15" t="s">
        <v>88</v>
      </c>
      <c r="C119" s="16" t="s">
        <v>8</v>
      </c>
      <c r="D119" s="8">
        <v>1</v>
      </c>
      <c r="E119" s="8">
        <v>3</v>
      </c>
      <c r="F119" s="8" t="s">
        <v>2</v>
      </c>
      <c r="G119" s="8">
        <f>D119*E119</f>
        <v>3</v>
      </c>
      <c r="H119" s="13"/>
      <c r="I119" s="12"/>
      <c r="J119" s="12"/>
      <c r="K119" s="12"/>
    </row>
    <row r="120" spans="1:11" ht="31.5">
      <c r="A120" s="25">
        <v>2</v>
      </c>
      <c r="B120" s="15" t="s">
        <v>77</v>
      </c>
      <c r="C120" s="23" t="s">
        <v>65</v>
      </c>
      <c r="D120" s="26">
        <v>1</v>
      </c>
      <c r="E120" s="26">
        <v>3</v>
      </c>
      <c r="F120" s="26" t="s">
        <v>2</v>
      </c>
      <c r="G120" s="26">
        <v>3</v>
      </c>
      <c r="H120" s="13"/>
      <c r="I120" s="12"/>
      <c r="J120" s="12"/>
      <c r="K120" s="12"/>
    </row>
    <row r="121" spans="2:11" ht="10.5">
      <c r="B121" s="4" t="s">
        <v>1</v>
      </c>
      <c r="C121" s="27"/>
      <c r="D121" s="28"/>
      <c r="E121" s="28">
        <f>SUM(E119:E120)</f>
        <v>6</v>
      </c>
      <c r="F121" s="28"/>
      <c r="G121" s="28">
        <f>SUM(G119:G120)</f>
        <v>6</v>
      </c>
      <c r="H121" s="8"/>
      <c r="I121" s="19"/>
      <c r="J121" s="19"/>
      <c r="K121" s="19"/>
    </row>
    <row r="122" spans="2:11" ht="10.5">
      <c r="B122" s="10"/>
      <c r="C122" s="29"/>
      <c r="D122" s="11"/>
      <c r="E122" s="11"/>
      <c r="F122" s="11"/>
      <c r="G122" s="11"/>
      <c r="H122" s="11"/>
      <c r="I122" s="11"/>
      <c r="J122" s="11"/>
      <c r="K122" s="11"/>
    </row>
    <row r="123" ht="10.5">
      <c r="B123" s="20" t="s">
        <v>81</v>
      </c>
    </row>
    <row r="124" spans="1:11" ht="21" customHeight="1">
      <c r="A124" s="3" t="s">
        <v>0</v>
      </c>
      <c r="B124" s="6" t="s">
        <v>4</v>
      </c>
      <c r="C124" s="6" t="s">
        <v>5</v>
      </c>
      <c r="D124" s="6" t="s">
        <v>6</v>
      </c>
      <c r="E124" s="38" t="s">
        <v>9</v>
      </c>
      <c r="F124" s="38"/>
      <c r="G124" s="6" t="s">
        <v>1</v>
      </c>
      <c r="H124" s="7"/>
      <c r="I124" s="7"/>
      <c r="J124" s="7"/>
      <c r="K124" s="7"/>
    </row>
    <row r="125" spans="1:11" ht="21" customHeight="1">
      <c r="A125" s="14">
        <v>1</v>
      </c>
      <c r="B125" s="15" t="s">
        <v>54</v>
      </c>
      <c r="C125" s="16" t="s">
        <v>17</v>
      </c>
      <c r="D125" s="8">
        <v>20</v>
      </c>
      <c r="E125" s="8">
        <v>2</v>
      </c>
      <c r="F125" s="8" t="s">
        <v>2</v>
      </c>
      <c r="G125" s="8">
        <v>40</v>
      </c>
      <c r="H125" s="13"/>
      <c r="I125" s="12"/>
      <c r="J125" s="12"/>
      <c r="K125" s="12"/>
    </row>
    <row r="126" spans="1:11" ht="52.5">
      <c r="A126" s="14">
        <v>2</v>
      </c>
      <c r="B126" s="15" t="s">
        <v>104</v>
      </c>
      <c r="C126" s="16" t="s">
        <v>8</v>
      </c>
      <c r="D126" s="8">
        <v>3</v>
      </c>
      <c r="E126" s="8">
        <v>1</v>
      </c>
      <c r="F126" s="8" t="s">
        <v>2</v>
      </c>
      <c r="G126" s="8">
        <f>D126*E126</f>
        <v>3</v>
      </c>
      <c r="H126" s="13"/>
      <c r="I126" s="12"/>
      <c r="J126" s="12"/>
      <c r="K126" s="12"/>
    </row>
    <row r="127" spans="1:11" ht="11.25">
      <c r="A127" s="5"/>
      <c r="B127" s="4" t="s">
        <v>43</v>
      </c>
      <c r="C127" s="4"/>
      <c r="D127" s="5"/>
      <c r="E127" s="5"/>
      <c r="F127" s="5"/>
      <c r="G127" s="5">
        <f>SUM(G125)</f>
        <v>40</v>
      </c>
      <c r="H127" s="13"/>
      <c r="I127" s="19"/>
      <c r="J127" s="19"/>
      <c r="K127" s="19"/>
    </row>
    <row r="128" spans="1:11" ht="10.5">
      <c r="A128" s="5"/>
      <c r="B128" s="4" t="s">
        <v>44</v>
      </c>
      <c r="C128" s="4"/>
      <c r="D128" s="5"/>
      <c r="E128" s="5"/>
      <c r="F128" s="5"/>
      <c r="G128" s="5">
        <f>SUM(G126)</f>
        <v>3</v>
      </c>
      <c r="H128" s="13"/>
      <c r="I128" s="19"/>
      <c r="J128" s="19"/>
      <c r="K128" s="19"/>
    </row>
    <row r="129" spans="8:11" ht="10.5">
      <c r="H129" s="21"/>
      <c r="I129" s="22"/>
      <c r="J129" s="42"/>
      <c r="K129" s="42"/>
    </row>
    <row r="130" spans="8:11" ht="10.5">
      <c r="H130" s="21"/>
      <c r="I130" s="21"/>
      <c r="J130" s="21"/>
      <c r="K130" s="21"/>
    </row>
    <row r="131" spans="2:11" ht="10.5">
      <c r="B131" s="4" t="s">
        <v>121</v>
      </c>
      <c r="H131" s="21"/>
      <c r="I131" s="22"/>
      <c r="J131" s="22"/>
      <c r="K131" s="22"/>
    </row>
    <row r="132" spans="1:11" ht="21">
      <c r="A132" s="3" t="s">
        <v>0</v>
      </c>
      <c r="B132" s="6" t="s">
        <v>4</v>
      </c>
      <c r="C132" s="6" t="s">
        <v>5</v>
      </c>
      <c r="D132" s="6" t="s">
        <v>6</v>
      </c>
      <c r="E132" s="38" t="s">
        <v>9</v>
      </c>
      <c r="F132" s="38"/>
      <c r="G132" s="6" t="s">
        <v>1</v>
      </c>
      <c r="H132" s="8"/>
      <c r="I132" s="19"/>
      <c r="J132" s="19"/>
      <c r="K132" s="19"/>
    </row>
    <row r="133" spans="1:11" ht="31.5">
      <c r="A133" s="14">
        <v>1</v>
      </c>
      <c r="B133" s="15" t="s">
        <v>106</v>
      </c>
      <c r="C133" s="23" t="s">
        <v>65</v>
      </c>
      <c r="D133" s="8">
        <v>150</v>
      </c>
      <c r="E133" s="8">
        <v>3</v>
      </c>
      <c r="F133" s="8" t="s">
        <v>2</v>
      </c>
      <c r="G133" s="8">
        <f>D133*E133</f>
        <v>450</v>
      </c>
      <c r="H133" s="8"/>
      <c r="I133" s="8"/>
      <c r="J133" s="8"/>
      <c r="K133" s="8"/>
    </row>
    <row r="134" spans="1:11" ht="10.5">
      <c r="A134" s="5"/>
      <c r="B134" s="1"/>
      <c r="C134" s="4"/>
      <c r="D134" s="5"/>
      <c r="E134" s="5"/>
      <c r="F134" s="5"/>
      <c r="G134" s="5">
        <f>SUM(G133)</f>
        <v>450</v>
      </c>
      <c r="H134" s="8"/>
      <c r="I134" s="8"/>
      <c r="J134" s="8"/>
      <c r="K134" s="8"/>
    </row>
    <row r="135" spans="1:11" ht="10.5">
      <c r="A135" s="9"/>
      <c r="B135" s="4" t="s">
        <v>1</v>
      </c>
      <c r="C135" s="10"/>
      <c r="D135" s="9"/>
      <c r="E135" s="9"/>
      <c r="F135" s="9"/>
      <c r="G135" s="9"/>
      <c r="H135" s="41"/>
      <c r="I135" s="41"/>
      <c r="J135" s="41"/>
      <c r="K135" s="41"/>
    </row>
    <row r="136" spans="1:11" ht="10.5">
      <c r="A136" s="9"/>
      <c r="B136" s="10"/>
      <c r="C136" s="10"/>
      <c r="D136" s="9"/>
      <c r="E136" s="9"/>
      <c r="F136" s="9"/>
      <c r="G136" s="9"/>
      <c r="H136" s="21"/>
      <c r="I136" s="21"/>
      <c r="J136" s="21"/>
      <c r="K136" s="21"/>
    </row>
    <row r="137" spans="2:11" ht="10.5">
      <c r="B137" s="10"/>
      <c r="H137" s="21"/>
      <c r="I137" s="22"/>
      <c r="J137" s="22"/>
      <c r="K137" s="22"/>
    </row>
    <row r="138" spans="2:11" ht="10.5">
      <c r="B138" s="4" t="s">
        <v>125</v>
      </c>
      <c r="H138" s="21"/>
      <c r="I138" s="22"/>
      <c r="J138" s="22"/>
      <c r="K138" s="22"/>
    </row>
    <row r="139" spans="1:11" ht="21">
      <c r="A139" s="3" t="s">
        <v>0</v>
      </c>
      <c r="B139" s="6" t="s">
        <v>4</v>
      </c>
      <c r="C139" s="6" t="s">
        <v>5</v>
      </c>
      <c r="D139" s="6" t="s">
        <v>6</v>
      </c>
      <c r="E139" s="38" t="s">
        <v>9</v>
      </c>
      <c r="F139" s="38"/>
      <c r="G139" s="6" t="s">
        <v>1</v>
      </c>
      <c r="H139" s="13"/>
      <c r="I139" s="19"/>
      <c r="J139" s="19"/>
      <c r="K139" s="19"/>
    </row>
    <row r="140" spans="1:11" ht="21">
      <c r="A140" s="14">
        <v>1</v>
      </c>
      <c r="B140" s="15" t="s">
        <v>70</v>
      </c>
      <c r="C140" s="17" t="s">
        <v>65</v>
      </c>
      <c r="D140" s="8">
        <v>3</v>
      </c>
      <c r="E140" s="8">
        <v>4</v>
      </c>
      <c r="F140" s="8" t="s">
        <v>2</v>
      </c>
      <c r="G140" s="8">
        <v>12</v>
      </c>
      <c r="H140" s="8"/>
      <c r="I140" s="8"/>
      <c r="J140" s="8"/>
      <c r="K140" s="8"/>
    </row>
    <row r="141" spans="1:11" ht="10.5">
      <c r="A141" s="5"/>
      <c r="B141" s="1"/>
      <c r="C141" s="4"/>
      <c r="D141" s="5"/>
      <c r="E141" s="5"/>
      <c r="F141" s="5"/>
      <c r="G141" s="5">
        <f>SUM(G140)</f>
        <v>12</v>
      </c>
      <c r="H141" s="8"/>
      <c r="I141" s="8"/>
      <c r="J141" s="8"/>
      <c r="K141" s="8"/>
    </row>
    <row r="142" spans="2:11" ht="10.5">
      <c r="B142" s="4" t="s">
        <v>1</v>
      </c>
      <c r="H142" s="41"/>
      <c r="I142" s="41"/>
      <c r="J142" s="41"/>
      <c r="K142" s="41"/>
    </row>
    <row r="143" spans="8:11" ht="10.5">
      <c r="H143" s="21"/>
      <c r="I143" s="21"/>
      <c r="J143" s="21"/>
      <c r="K143" s="21"/>
    </row>
    <row r="144" spans="8:11" ht="10.5">
      <c r="H144" s="21"/>
      <c r="I144" s="22"/>
      <c r="J144" s="22"/>
      <c r="K144" s="22"/>
    </row>
    <row r="145" spans="9:11" ht="10.5">
      <c r="I145" s="32"/>
      <c r="J145" s="32"/>
      <c r="K145" s="32"/>
    </row>
  </sheetData>
  <sheetProtection/>
  <mergeCells count="12">
    <mergeCell ref="B1:K1"/>
    <mergeCell ref="B88:C88"/>
    <mergeCell ref="E132:F132"/>
    <mergeCell ref="E139:F139"/>
    <mergeCell ref="E3:F3"/>
    <mergeCell ref="E12:F12"/>
    <mergeCell ref="E71:F71"/>
    <mergeCell ref="E89:F89"/>
    <mergeCell ref="E99:F99"/>
    <mergeCell ref="E112:F112"/>
    <mergeCell ref="E118:F118"/>
    <mergeCell ref="E124:F124"/>
  </mergeCells>
  <printOptions/>
  <pageMargins left="0" right="0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awielgus</cp:lastModifiedBy>
  <cp:lastPrinted>2024-02-19T11:43:35Z</cp:lastPrinted>
  <dcterms:created xsi:type="dcterms:W3CDTF">2005-09-20T07:27:10Z</dcterms:created>
  <dcterms:modified xsi:type="dcterms:W3CDTF">2024-02-19T11:44:35Z</dcterms:modified>
  <cp:category/>
  <cp:version/>
  <cp:contentType/>
  <cp:contentStatus/>
</cp:coreProperties>
</file>